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kommunekredit.sharepoint.com/sites/SEK/Documents/Kommunikation/Publikationer/Lanceringsmaterialer 2023/GBIR/"/>
    </mc:Choice>
  </mc:AlternateContent>
  <xr:revisionPtr revIDLastSave="7" documentId="13_ncr:1_{B8760BCD-23BE-4828-A4F6-A64475F1C4D5}" xr6:coauthVersionLast="47" xr6:coauthVersionMax="47" xr10:uidLastSave="{98F1F09F-2466-4E0D-AFCD-DA8E3068F513}"/>
  <bookViews>
    <workbookView xWindow="-120" yWindow="-120" windowWidth="38640" windowHeight="21240" xr2:uid="{6CCAB6C9-633C-4DA5-A54A-94A073ACC245}"/>
  </bookViews>
  <sheets>
    <sheet name="GBF2022" sheetId="1" r:id="rId1"/>
    <sheet name="GBF2017" sheetId="2" r:id="rId2"/>
  </sheets>
  <externalReferences>
    <externalReference r:id="rId3"/>
  </externalReferences>
  <definedNames>
    <definedName name="_Hlk128585099" localSheetId="0">'GBF2022'!#REF!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I42" i="1"/>
  <c r="I44" i="1"/>
</calcChain>
</file>

<file path=xl/sharedStrings.xml><?xml version="1.0" encoding="utf-8"?>
<sst xmlns="http://schemas.openxmlformats.org/spreadsheetml/2006/main" count="1724" uniqueCount="594">
  <si>
    <t>Project purpose</t>
  </si>
  <si>
    <t>Outstanding green loans (DKK)</t>
  </si>
  <si>
    <t>Total cost (DKK)</t>
  </si>
  <si>
    <t>Emissions avoided/reduced annually</t>
  </si>
  <si>
    <t>Treated water tank</t>
  </si>
  <si>
    <t>Well drilling</t>
  </si>
  <si>
    <t>Land procurement for protection of groundwater wells from pollution.</t>
  </si>
  <si>
    <t>Waterworks</t>
  </si>
  <si>
    <t>Renewal of water pipes</t>
  </si>
  <si>
    <t>Expansion of waterworks distribution network</t>
  </si>
  <si>
    <t>Treated water tank and pumps</t>
  </si>
  <si>
    <t>Renovation of waterworks distribution network</t>
  </si>
  <si>
    <t>Ultraviolet water disinfection</t>
  </si>
  <si>
    <t>Renewal of water gauges</t>
  </si>
  <si>
    <t>Category</t>
  </si>
  <si>
    <t>Construction and renewal of social housing in line with the Danish Building Regulations</t>
  </si>
  <si>
    <t>Renovation of existing municipal buildings</t>
  </si>
  <si>
    <t>Renovation and installation of energy efficient equipment in existing daycare</t>
  </si>
  <si>
    <t>Renewal of municipal street lighting to a more energy efficient alternative.</t>
  </si>
  <si>
    <t>Treatment of park waste</t>
  </si>
  <si>
    <t>Household waste container separated in 9 (soon 10) fractions.</t>
  </si>
  <si>
    <t>Procurement of separated household waste containers due to the updated Statutory Order on Waste</t>
  </si>
  <si>
    <t>Disintegration and unpacking technologies for collected food waste</t>
  </si>
  <si>
    <t>Investments in recycling station</t>
  </si>
  <si>
    <t>Procurement of separated household waste containers and IT systems to support general purpose</t>
  </si>
  <si>
    <t>Procurement of separated household waste containers and other related activities to the updated Statutory Order on Waste</t>
  </si>
  <si>
    <t>Procurement of separated household waste containers and garbage truck to gather the waste</t>
  </si>
  <si>
    <t>Renewal of recycling station</t>
  </si>
  <si>
    <t>Expansion of district heating production and distribution. Conversion from natural gas</t>
  </si>
  <si>
    <t>Expansion of district heating distribution</t>
  </si>
  <si>
    <t>Expansion of district heating production and distribution</t>
  </si>
  <si>
    <t>Expansion of district heating distribution. Conversion from natural gas</t>
  </si>
  <si>
    <t>Investments in the general district heating infrastructure</t>
  </si>
  <si>
    <t>Expansion and renewal of district heating distribution</t>
  </si>
  <si>
    <t>Installation of heat meters, provides data every hour</t>
  </si>
  <si>
    <t>Renovation of district heating pipelines</t>
  </si>
  <si>
    <t>Renewal of district heating pipelines</t>
  </si>
  <si>
    <t>A 1.8 km long transmission line</t>
  </si>
  <si>
    <t>Installation of heat meters</t>
  </si>
  <si>
    <t>Installation of heat meters and other measurement equipment as per Danish legislative requirements</t>
  </si>
  <si>
    <t>Establishment of accumulation tank and installation of heat meters and other measurement equipment as per Danish legislative requirements</t>
  </si>
  <si>
    <t>Electric boiler</t>
  </si>
  <si>
    <t>New accumulation tank</t>
  </si>
  <si>
    <t>New solar panel powered heat pumps</t>
  </si>
  <si>
    <t>Heat pump</t>
  </si>
  <si>
    <t>Heat pump and accumulation tank</t>
  </si>
  <si>
    <t>Electric boiler and procurement of new land for expansion of heat pump system</t>
  </si>
  <si>
    <t>Heat pump and renovation of district heating pipelines</t>
  </si>
  <si>
    <t>Expansion of district heating distribution and monitoring equipment</t>
  </si>
  <si>
    <t>Energy</t>
  </si>
  <si>
    <t>Cloudburst adaptation</t>
  </si>
  <si>
    <t>Renovation and extension of wastewater treatment plant</t>
  </si>
  <si>
    <t>New wastewater treatment and biogas plant</t>
  </si>
  <si>
    <t>Extension of a wastewater treatment plant</t>
  </si>
  <si>
    <t>Investments in the general wastewater treatment and collection infrastructure</t>
  </si>
  <si>
    <t>Rainwater reservoir with climate smart draining</t>
  </si>
  <si>
    <t>Pre-development of land for installation and extension of sewerage</t>
  </si>
  <si>
    <t>Detention areas for large volumes of rainwater in a sewerage system</t>
  </si>
  <si>
    <t>Detention areas for large volumes of rainwater, nature-based</t>
  </si>
  <si>
    <t>Sewerage extension</t>
  </si>
  <si>
    <t>Renewal of sewage system</t>
  </si>
  <si>
    <t>Infrastructure investments in public electrified transportation</t>
  </si>
  <si>
    <t>Green buildings</t>
  </si>
  <si>
    <t>Polution prevention and control</t>
  </si>
  <si>
    <t>Sustainable water and wastewater management</t>
  </si>
  <si>
    <t>Climate change adaptation</t>
  </si>
  <si>
    <t>Clean transportation</t>
  </si>
  <si>
    <t>Solar power system</t>
  </si>
  <si>
    <t>Utilisation of surplus heat</t>
  </si>
  <si>
    <t>District heating supply, several projects</t>
  </si>
  <si>
    <t>Expansion of the supply area</t>
  </si>
  <si>
    <t>Solar heating system</t>
  </si>
  <si>
    <t xml:space="preserve">Solar collector system and biomass boiler </t>
  </si>
  <si>
    <t>Expansion of district heating area</t>
  </si>
  <si>
    <t>Pipe renovation and calorimeters</t>
  </si>
  <si>
    <t>Renovation and extension of pipes</t>
  </si>
  <si>
    <t>Replacement of meters and renovation of distribution grid.</t>
  </si>
  <si>
    <t>Heat pump, transmission pipes and replacing meters</t>
  </si>
  <si>
    <t>Climate adaptation project</t>
  </si>
  <si>
    <t>Wastewater treatment plant</t>
  </si>
  <si>
    <t>Purification plant, sewerage and renovation of water distribution system</t>
  </si>
  <si>
    <t>Sewerage</t>
  </si>
  <si>
    <t>Construction of a waterworks</t>
  </si>
  <si>
    <t>New boring, piping and filtration plant</t>
  </si>
  <si>
    <t>Pipe renovation</t>
  </si>
  <si>
    <t>waterworks</t>
  </si>
  <si>
    <t>Renovation of water distribution system</t>
  </si>
  <si>
    <t>Train carriages</t>
  </si>
  <si>
    <t>Purification plant and water distribution system</t>
  </si>
  <si>
    <t>Sewer renovation</t>
  </si>
  <si>
    <t>Pipes, waterworks and reservoirs</t>
  </si>
  <si>
    <t>Separate sewerage</t>
  </si>
  <si>
    <t>Laying of new sewer and sewer renovation</t>
  </si>
  <si>
    <t>Purification plant and sewerage</t>
  </si>
  <si>
    <t>Sewerage and water purification plant</t>
  </si>
  <si>
    <t>Investment in waterworks and purification plants</t>
  </si>
  <si>
    <t>Water supply, water distribution system, pipes and purification plant</t>
  </si>
  <si>
    <t>Sewerage, CIPP Lining, renovation of pumping stations/purification plants</t>
  </si>
  <si>
    <t>Extraction and distribution of domestic water, sewerage and purification plant</t>
  </si>
  <si>
    <t>Sewer pipes</t>
  </si>
  <si>
    <t>Water distribution system</t>
  </si>
  <si>
    <t>Water plan and separate sewerage</t>
  </si>
  <si>
    <t>Water distribution system and purification plant</t>
  </si>
  <si>
    <t>Renovation and expansion of water distribution system</t>
  </si>
  <si>
    <t>Sewerage and water distribution system</t>
  </si>
  <si>
    <t>Separation and closure of purification plant</t>
  </si>
  <si>
    <t>New purification plant</t>
  </si>
  <si>
    <t>New high pressure boiler using biomass</t>
  </si>
  <si>
    <t>Solar heating system, district heating points and pipe renovation</t>
  </si>
  <si>
    <t>Expansion of transmission system and new transmission pipe</t>
  </si>
  <si>
    <t>Conversion of plant from running on coal to running on biomass.</t>
  </si>
  <si>
    <t>Chip-fired heat plant</t>
  </si>
  <si>
    <t>Wastewater pipes</t>
  </si>
  <si>
    <t>Sewerage projects</t>
  </si>
  <si>
    <t>New waterworks</t>
  </si>
  <si>
    <t>Two new transmission systems</t>
  </si>
  <si>
    <t>Conversion from natural gas to district heating</t>
  </si>
  <si>
    <t>Utilisation of surplus heat, expansion of transmission system, conversion from gas to district heating.</t>
  </si>
  <si>
    <t>New water pipe</t>
  </si>
  <si>
    <t>Investment in waterworks</t>
  </si>
  <si>
    <t>waterworks, water distribution system and reservoirs</t>
  </si>
  <si>
    <t>Pipes, heat pump, straw bale shredder, geothermal system</t>
  </si>
  <si>
    <t>Laying of sewer in connection with site development</t>
  </si>
  <si>
    <t>Water pipes and pumping station</t>
  </si>
  <si>
    <t>Water distribution system, pumps and reservoirs</t>
  </si>
  <si>
    <t>Piping</t>
  </si>
  <si>
    <t>Water supply</t>
  </si>
  <si>
    <t>waterworks and water pressure boosters</t>
  </si>
  <si>
    <t>Purification plant and expansion of filtration building</t>
  </si>
  <si>
    <t>Sewerage and sewer renovation</t>
  </si>
  <si>
    <t>waterworks and pipes</t>
  </si>
  <si>
    <t>Reservoirs</t>
  </si>
  <si>
    <t>Pipes and pumping stations</t>
  </si>
  <si>
    <t>Tunnels, pipes and pumping stations</t>
  </si>
  <si>
    <t>waterworks, elevated tank and pipes</t>
  </si>
  <si>
    <t>Tunnels, pipes and ground reservoirs</t>
  </si>
  <si>
    <t>Reservoir</t>
  </si>
  <si>
    <t>waterworks and water distribution system</t>
  </si>
  <si>
    <t>New waterworks, pipes, drilling sites and gauges</t>
  </si>
  <si>
    <t>Pipe renovation, water gauges and extension of boring site</t>
  </si>
  <si>
    <t>Water distribution system, purification plant, sewer redevelopment, renovation of pumps</t>
  </si>
  <si>
    <t>Water pipes and renovation of water tower</t>
  </si>
  <si>
    <t xml:space="preserve">Water pipes </t>
  </si>
  <si>
    <t>Reinvestment in sewer transportation system</t>
  </si>
  <si>
    <t>Extraction and distribution of water and wastewater</t>
  </si>
  <si>
    <t>Sewerage and purification plant</t>
  </si>
  <si>
    <t xml:space="preserve">Sewer renovation and site development </t>
  </si>
  <si>
    <t>Water pipes, sectioning, extraction and drilling sites</t>
  </si>
  <si>
    <t>Water pipe, softening system, pumps and gauges</t>
  </si>
  <si>
    <t>waterworks, water distribution system, gauge reading</t>
  </si>
  <si>
    <t>Replacement of parts of the water distribution system</t>
  </si>
  <si>
    <t>Expansion of production facility and water distribution system</t>
  </si>
  <si>
    <t>Project for street lighting – change to LED.</t>
  </si>
  <si>
    <t>Renovation and optimization of the purification plants</t>
  </si>
  <si>
    <t>Replacement of gauges and renovation of waterworks</t>
  </si>
  <si>
    <t>Sewerage and pumping stations</t>
  </si>
  <si>
    <t>Renovation of sewer pipes and purification plant</t>
  </si>
  <si>
    <t>Renovation of water distribution system and sectioning</t>
  </si>
  <si>
    <t>7 MW solar heating system, transmission pipe and storage tank.</t>
  </si>
  <si>
    <t>Water purification plant, sewerage and site development</t>
  </si>
  <si>
    <t>Renovation of water distribution system and site development</t>
  </si>
  <si>
    <t>Transfer of 1,500 households from natural gas to district heating.</t>
  </si>
  <si>
    <t xml:space="preserve">Purification plant, reservoir and separation </t>
  </si>
  <si>
    <t>Renewal and redistribution of water pipes</t>
  </si>
  <si>
    <t xml:space="preserve">Extraction and distribution of domestic water  </t>
  </si>
  <si>
    <t>New straw-fired boiler plant. Rainwater is used for wetting ashes.</t>
  </si>
  <si>
    <t>Establishing remote reading of gauges, renovation of water distribution system etc.</t>
  </si>
  <si>
    <t>Renovation of waterworks</t>
  </si>
  <si>
    <t>New straw-fired plant</t>
  </si>
  <si>
    <t xml:space="preserve">Sewerage  </t>
  </si>
  <si>
    <t>Expansion of district heating area putting an end to local burning of oil and gas</t>
  </si>
  <si>
    <t>New plant for producing district heating</t>
  </si>
  <si>
    <t>Climate adaptation initiatives</t>
  </si>
  <si>
    <t>New straw-fired boiler plant</t>
  </si>
  <si>
    <t>Sewerage in summer cottage area</t>
  </si>
  <si>
    <t>New feed circuits in connection to solar collector - a condition for utilizing solar heat.</t>
  </si>
  <si>
    <t xml:space="preserve">Renovation of water distribution system as well as establishment of connecting pipe. </t>
  </si>
  <si>
    <t>Hooking up a new area to district heating.</t>
  </si>
  <si>
    <t>Severing of purification plant</t>
  </si>
  <si>
    <t>Establishment of an emergency supply pipe</t>
  </si>
  <si>
    <t>Expansion of district heating area. District heating is supplied by wood chip-fired power plant and replaces individual oil-firing.</t>
  </si>
  <si>
    <t>Replacement of mains and service pipes. Reduced loss of water.</t>
  </si>
  <si>
    <t>Climate adaptation</t>
  </si>
  <si>
    <t>Expansion of waterworks</t>
  </si>
  <si>
    <t>Purchase of heat pump</t>
  </si>
  <si>
    <t>Meter laboratory and geographical information system</t>
  </si>
  <si>
    <t>Expansion of district heating area, conversion from natural gas to district heating</t>
  </si>
  <si>
    <t>Modernisation of train tracks</t>
  </si>
  <si>
    <t>Purification plant and reservoirs</t>
  </si>
  <si>
    <t>Biomass-fired boiler container</t>
  </si>
  <si>
    <t>Renovation of water pipes</t>
  </si>
  <si>
    <t>Purification plant</t>
  </si>
  <si>
    <t>Transmission pipe, utilization of surplus heat from factory. Results in reduction of fuel consumption from straw and wood pellets.</t>
  </si>
  <si>
    <t>Multiple municipal climate investments during 2017.</t>
  </si>
  <si>
    <t>Water pipes, gauges etc.</t>
  </si>
  <si>
    <t>Rinsing-water reservoir</t>
  </si>
  <si>
    <t>Replacement of street lighting, renovation of fittings and light sources.</t>
  </si>
  <si>
    <t>New wood pellet-fired boiler plant and transmission system. The new plant is supplied with flue gas filters to reduce the strain of dust on the surroundings.</t>
  </si>
  <si>
    <t>Investment concerning water and wastewater</t>
  </si>
  <si>
    <t xml:space="preserve">Expenditure for energy savings and the ESCO project </t>
  </si>
  <si>
    <t>Sewer transportation system</t>
  </si>
  <si>
    <t>Renovation of water works</t>
  </si>
  <si>
    <t>Sewerage and sewer redevelopment</t>
  </si>
  <si>
    <t>Sewerage, purification plants and pumping stations</t>
  </si>
  <si>
    <t>New waterworks and water gauges</t>
  </si>
  <si>
    <t>Investments concerning wastewater</t>
  </si>
  <si>
    <t>Investments concerning water supply</t>
  </si>
  <si>
    <t>Capital expenditure concerning wastewater</t>
  </si>
  <si>
    <t>Distribution of drinking water, sewerage and investment in purification plant</t>
  </si>
  <si>
    <t>Pipes, ultrasound measuring and softening systems</t>
  </si>
  <si>
    <t xml:space="preserve">Street lighting project – change to LED lighting. </t>
  </si>
  <si>
    <t>Climate adaptation project reducing unwanted rainwater by 55%</t>
  </si>
  <si>
    <t xml:space="preserve">New building, establishment of clean water tank, filters and emergency pipe, new pipes 2,600 m. </t>
  </si>
  <si>
    <t xml:space="preserve">Pipe renovation and optimization of transmission system. </t>
  </si>
  <si>
    <t>Capital expenditure for water supply</t>
  </si>
  <si>
    <t>Water distribution system and sectioning</t>
  </si>
  <si>
    <t>Conversion from natural gas to district heating and replacement of calorimeters</t>
  </si>
  <si>
    <t>Water distribution system and water filters</t>
  </si>
  <si>
    <t>Replacement of old mains and service pipes with insulation series 3 pipes with very low thermal loss.</t>
  </si>
  <si>
    <t>Water distribution system and water container</t>
  </si>
  <si>
    <t>Drilling sites and water distribution system</t>
  </si>
  <si>
    <t>Complete renovation of water treatment facility from cascade aeration and open filters to modern waterworks with closed aeration system and two lines with pressurized double filtration, so that the water circuit is closed. Furthermore, renovation of clean water tank.</t>
  </si>
  <si>
    <t>Carbon filter system</t>
  </si>
  <si>
    <t>Renovation of boring</t>
  </si>
  <si>
    <t>Expansion of district heating plant, new transmission pipes for new area.</t>
  </si>
  <si>
    <t>Geothermal injection boring</t>
  </si>
  <si>
    <t>Renovation and redistribution of transmission system</t>
  </si>
  <si>
    <t xml:space="preserve">Replacement of gas boiler and pipeline replacements </t>
  </si>
  <si>
    <t>Biomass-fired system and connection of new district heating area. Phasing out of old oil furnaces at individual consumers.</t>
  </si>
  <si>
    <t>Wastewater sewerage in holiday area, 7,350 m of new pipelines/pipes</t>
  </si>
  <si>
    <t>Extension of district heating supply area</t>
  </si>
  <si>
    <t>Conversion of natural gas heating to district heating</t>
  </si>
  <si>
    <t>Sewerage in holiday area to avoid pollution from septic tanks. 125,000 m of new pipelines and pipes. Annual volume of wastewater being processed 8,200 PE</t>
  </si>
  <si>
    <t>Extension of district heating area</t>
  </si>
  <si>
    <t xml:space="preserve">Complete renovation of water works, e.g. the filtration plant. A system will be established which will reuse flushing water instead of leading it down the drain. </t>
  </si>
  <si>
    <t xml:space="preserve">Renovation of 500 metres of district heating pipelines, new pipelines (series 3) to provide additional insulation. </t>
  </si>
  <si>
    <t>Resource protection. Purchase of land of 22.24 ha, adjoining drilling area. The land is leased to an organic farmer and is subject to a covenant that the land can be used for organic farming only</t>
  </si>
  <si>
    <t>New pipelines (series 3, best degree of insulation) as well as outlet to consumers</t>
  </si>
  <si>
    <t>Pipe renovation and extension of supply area heating pipes, establishment of central energy plant to be used for co-production of district cooling and district heating</t>
  </si>
  <si>
    <t>Modernization of street lighting, replacing fixtures</t>
  </si>
  <si>
    <t>Renovation of distribution system, renovation of water works, water meters.</t>
  </si>
  <si>
    <t>Extension of supply area, 20 oil furnaces and 20 old wood pellet plants to be replaced by district heating</t>
  </si>
  <si>
    <t>Renovation project of 5 km pipes, including outlets. 54 new connections, converted from gas or oil to district heating</t>
  </si>
  <si>
    <t>New dual waterworks with two separate lines replacing three existing waterworks. Reduced and adjusted capacity. At the new waterworks, oxidation and filtration will take place in closed pressure filters contrary to the previous works which had direct access to the surface. Reduction of energy consumption as a result of modern, energy-efficient processing facility. Recycling facility for fibre rinse water, annual water savings of approx. 5%. Improved water treatment via UV system. 2 kw solar panel system on the roof.</t>
  </si>
  <si>
    <t>Replacement of light fittings</t>
  </si>
  <si>
    <t>New hybrid ferry</t>
  </si>
  <si>
    <t>District heating extension</t>
  </si>
  <si>
    <t xml:space="preserve">Street lighting project – conversion to LED lighting </t>
  </si>
  <si>
    <t xml:space="preserve">Monitoring wells, renovation of waterworks, renovation of 7.8 kilometres of pipes, replacement of 111 sewer laterals and construction of 19 new ones. Replacement of 10 valves and establishment of 5 new ones. Systematic search for leakage. The monitoring wells have been established to ensure the sustainable extraction of drinking water. </t>
  </si>
  <si>
    <t xml:space="preserve">Pipe renovation, detention basins, pumping stations, sewerage, new sewer laterals, renovation and expansion of purification plant. </t>
  </si>
  <si>
    <t>Rinsing water basins and aeration systems.</t>
  </si>
  <si>
    <t>Replacement of PLC.</t>
  </si>
  <si>
    <t>Replacement of district heating pipelines to new twin pipelines, series 3.</t>
  </si>
  <si>
    <t>Conversion to steam, new pipes and service pipes, technical facilities</t>
  </si>
  <si>
    <t>Replacement of district heating pipelines, 410 metres + 23 outlets</t>
  </si>
  <si>
    <t xml:space="preserve">Several projects, DKK 5.4 million spent on new pumps for softening of drinking water to a water hardness of dh 19 (previously 26). 2,000 m of pipelines have been replaced </t>
  </si>
  <si>
    <t>Closing down of four existing plants and establishment of new waterworks. Closed filters, 20 km newly laid pipelines, 500 m renovated</t>
  </si>
  <si>
    <t>Establishment of district heating in five small villages</t>
  </si>
  <si>
    <t>Extension of existing solar heating system by 10%</t>
  </si>
  <si>
    <t>Extension of the district heating plant, new transmission lines to new areas. District heating is produced from wood chips and straw from Bornholm and replaces oil furnace heating.</t>
  </si>
  <si>
    <t>Establishment of piping network for new supply area</t>
  </si>
  <si>
    <t>Electric heat pump systems using heat from fresh air</t>
  </si>
  <si>
    <t>Separate sewerage projects, 10,948 m of pipelines/pipes have been replaced</t>
  </si>
  <si>
    <t>Renovation of sewer mains and sewer laterals, climate adaptation measures</t>
  </si>
  <si>
    <t>Redistribution of rain water, renovation of sewer mains and sewer laterals, sectioning etc.</t>
  </si>
  <si>
    <t>Sectioning, renovation of pipes, water descaler</t>
  </si>
  <si>
    <t>Renovation of pipes</t>
  </si>
  <si>
    <t>Renovation of pipes and water tower</t>
  </si>
  <si>
    <t>Sectioning, renovation of pipes</t>
  </si>
  <si>
    <t>The project concerns service pipes and district heating extension in areas previously zoned for natural gas supply</t>
  </si>
  <si>
    <t>Expansion of district heating area. Oil-fired burners replaced with district heating.</t>
  </si>
  <si>
    <t>Replacement of district heating pipes, service pipes and replacement of valve chambers.</t>
  </si>
  <si>
    <t xml:space="preserve">Biomass-fired power and heating plant using wood chips. ORC-technology. The plant has a capacity of 30 MW. </t>
  </si>
  <si>
    <t xml:space="preserve">The green purpose of the project is to ensure security of supply. Redistribution and renovation of grid, upsizing of pressure conditions. </t>
  </si>
  <si>
    <t>Renovation of chip-fired burner.</t>
  </si>
  <si>
    <t>Expansion of district heating area and investment in surplus heating.</t>
  </si>
  <si>
    <t>Expansion of solar heating production.</t>
  </si>
  <si>
    <t>Conversion of natural gas area to district heating. The district heating is based on 75% biomass in the form of straw and wood chips and 25% surplus heat from waste.</t>
  </si>
  <si>
    <t xml:space="preserve">Expansion of existing solar heating system. </t>
  </si>
  <si>
    <t>New mains, service pipes and meters.</t>
  </si>
  <si>
    <t>New storage facility for wood pellets.</t>
  </si>
  <si>
    <t>Establishment of heat pump. Pipe renovation and expansion of supply area.</t>
  </si>
  <si>
    <t>New chip-fired heating plant with absorption heat pump and solar heating plant. Reduced emission of flue gas. Newly developed concept for extra utilization of solar heat in combination with an absorption heat pump.</t>
  </si>
  <si>
    <t>Energy-saving initiatives</t>
  </si>
  <si>
    <t>Biomass burner and connection to new district heating area. Phases out old oil burners located with individual consumers.</t>
  </si>
  <si>
    <t>District heating expansion. Conversion from natural gas to district heating.</t>
  </si>
  <si>
    <t>Replacement of heating pipes.</t>
  </si>
  <si>
    <t>Replacement of meter network and weighbridge in connection with the purchase of energy.</t>
  </si>
  <si>
    <t>Replacement of gas motor with heat pump.</t>
  </si>
  <si>
    <t xml:space="preserve">Heat pump </t>
  </si>
  <si>
    <t>Renovation of chip-fired boiler, replacement of meters, construction work on district heating grid.</t>
  </si>
  <si>
    <t>Renovation of 4.5 kilometres of mains and 2.9 kilometres of service pipes. 125 households have been converted from oil burners to district heating.</t>
  </si>
  <si>
    <t>Construction of new pumping station for the distribution of district heating.</t>
  </si>
  <si>
    <t xml:space="preserve">Merger of heating plant to optimize and contribute to the green transition. Establishment of air-to-water heat pump as well as biomass boiler. </t>
  </si>
  <si>
    <t>Renovation of main, approx. 3 kilometres.</t>
  </si>
  <si>
    <t>Piping, biogas engine and pipes. Conversion of oil burner to district heating.</t>
  </si>
  <si>
    <t>Construction of new water works. Afforestation 50 ha in reclamation area for the protection of the well field.</t>
  </si>
  <si>
    <t>Renovation of sewerage</t>
  </si>
  <si>
    <t>Expansion of district heating supply area</t>
  </si>
  <si>
    <t>Renovation of 3.0 waterpipes, including one main. Renovation of pumping station and rebuilding 8 smaller pumping station. Climate adaptation project, flood proofing</t>
  </si>
  <si>
    <t xml:space="preserve">Renovation of pipes, pumping stations and work related to basins. New sewer laterals, climate adaptation measures including rain beds, rainwater pipes and separation of surface runoff. Coastal protection. </t>
  </si>
  <si>
    <t>New sewage laterals. Renovation and construction of pumping stations.</t>
  </si>
  <si>
    <t>Rinsing water basins</t>
  </si>
  <si>
    <t>Renovation of wastewater work</t>
  </si>
  <si>
    <t>Expansion of district heating supply area and pump capacity to an industry area. Replacing natural gas.</t>
  </si>
  <si>
    <t>Using excess heat from industrial factory.</t>
  </si>
  <si>
    <t xml:space="preserve">New waterworks </t>
  </si>
  <si>
    <t>Climate adaptation measures, relocation pipes</t>
  </si>
  <si>
    <t xml:space="preserve">Renovation of waterworks. Establishing well field. </t>
  </si>
  <si>
    <t xml:space="preserve">Heat pump using waste heat from industrial wastewater. </t>
  </si>
  <si>
    <t>Clean water tanks and filters.</t>
  </si>
  <si>
    <t>Sectioning</t>
  </si>
  <si>
    <t xml:space="preserve">Renovation of pipes, SCADA systems </t>
  </si>
  <si>
    <t>Renovation of raw water system, renovation of pipes</t>
  </si>
  <si>
    <t>Renovation of water mains and laterals</t>
  </si>
  <si>
    <t>Establishing solar collectors including building and accumulation tank. Expected useful life: 30 years</t>
  </si>
  <si>
    <t>Establishing heat pump. Expected useful life: 20 years</t>
  </si>
  <si>
    <t>Buying land to ensure control over well field area, ensuring pure water in the future.</t>
  </si>
  <si>
    <t>Establishing an emergency water pipe. Expected useful life: 40 - 50 years</t>
  </si>
  <si>
    <t xml:space="preserve">Extension of district heating supply area replacing natural gas supply. Establishing district heating units at end users. </t>
  </si>
  <si>
    <t>Sectioning, renovation of pipes, replacing existing water meters to meters that can be read remotely.</t>
  </si>
  <si>
    <t>Renovation of well field, conversion of SCADA-system and renovation of pipes.</t>
  </si>
  <si>
    <t>SCADA-systems, sectioning, clean water tank and renovation of pipes</t>
  </si>
  <si>
    <t>SCADA-systems, renovation of mains and laterals, new pipes</t>
  </si>
  <si>
    <t>Renovation of waterworks, conversion of SCADA-system, renovation of pipes, sectioning</t>
  </si>
  <si>
    <t xml:space="preserve">Renovation of wastewater mains and laterals, sectioning, SCADA conversion, renovation of pumping station. </t>
  </si>
  <si>
    <t>Sectioning, replacing water meters, renovation of pipes</t>
  </si>
  <si>
    <t>Climate adaptation measures, rainwater management, renovation of mains and laterals. SCADA-systems</t>
  </si>
  <si>
    <t>Renovation of pipes, replacing water meters</t>
  </si>
  <si>
    <t>Renovation of pipes, new pipes and SCADA system</t>
  </si>
  <si>
    <t>Cloudburst protection, cloudburst tunnel, renovation of wastewater mains and laterals.</t>
  </si>
  <si>
    <t>SCADA-systems, sectioning, renovation of pipes, replacing water meters.</t>
  </si>
  <si>
    <t>Extension of wastewater treatment plant. Reduces energy consumption</t>
  </si>
  <si>
    <t>Accumulation tank. Expected useful life: 20 years</t>
  </si>
  <si>
    <t>Renovation of pumping stations, renovation of plants and pipes.</t>
  </si>
  <si>
    <t>Renovation of 2.5 kilometres of pipes, screening for pesticides, updating SCADA-system</t>
  </si>
  <si>
    <t>Cover for combined sewerage basins, renovation and extension of combined sewerage basins, ensuring security of supply</t>
  </si>
  <si>
    <t>Extension of district heating supply area for properties using oil burners. The plant is ISO certified. Expected useful life: 20 years.</t>
  </si>
  <si>
    <t>Disbursement year</t>
  </si>
  <si>
    <t>Clean public transportation</t>
  </si>
  <si>
    <t>Water management</t>
  </si>
  <si>
    <t>District heating</t>
  </si>
  <si>
    <t>Energy efficiency</t>
  </si>
  <si>
    <t>Energy-efficiency measures.</t>
  </si>
  <si>
    <t>New solar heating system</t>
  </si>
  <si>
    <t>Solar collector system</t>
  </si>
  <si>
    <t>Change from thermal system to hydro system</t>
  </si>
  <si>
    <t>Renewal of district heating pipes</t>
  </si>
  <si>
    <t>Electric heat pump system</t>
  </si>
  <si>
    <t>District heating supply</t>
  </si>
  <si>
    <t>Measurement equipment</t>
  </si>
  <si>
    <t>Solar heating expansion</t>
  </si>
  <si>
    <t>Establishment of air to water heat pump</t>
  </si>
  <si>
    <t>Expansion of existing solar heating system</t>
  </si>
  <si>
    <t>Expansion of solar heating system</t>
  </si>
  <si>
    <t>Establishment of heat pump</t>
  </si>
  <si>
    <t>Heat pump system</t>
  </si>
  <si>
    <t>Annual energy reduced/avoided (MWh)</t>
  </si>
  <si>
    <t>Annual renewable energy generated</t>
  </si>
  <si>
    <t>Green Projects - Green Bond Framework 2022</t>
  </si>
  <si>
    <t>Green Projects - Green Bond Framework 2017</t>
  </si>
  <si>
    <t>Battery system (geothermal heating) resulting in an annual reduction of one third of consumption.</t>
  </si>
  <si>
    <t>323 fittings have been changed to LED and 2,322 light sources changed to LED sources (retrofit).</t>
  </si>
  <si>
    <t>Replacing 1440 streetlights with LED lighting</t>
  </si>
  <si>
    <t>Renovation of streetlighting, including change of fixtures</t>
  </si>
  <si>
    <t>Energy optimization of street lighting. Change to LED fixtures</t>
  </si>
  <si>
    <t xml:space="preserve">37 projects in different municipal institutions. Replacement of lighting, insulation of heating pipes, electrical insulation, insulation and new windows, replacement of pump, water-automation, thermostat valves, etc. </t>
  </si>
  <si>
    <t xml:space="preserve">Insulation of thermal envelope, lighting, automatic energy collection, pumps, heat management, etc. </t>
  </si>
  <si>
    <r>
      <t>Energy optimization of a hospital by a) establishing own electricity production via solar panels leading to an annual energy saving of 250,000 kWh b) density of building designed for maximum leakage of 0.5 L/s per m</t>
    </r>
    <r>
      <rPr>
        <vertAlign val="superscript"/>
        <sz val="9"/>
        <color rgb="FF032535"/>
        <rFont val="Verdana"/>
        <family val="2"/>
      </rPr>
      <t>2</t>
    </r>
    <r>
      <rPr>
        <sz val="9"/>
        <color rgb="FF032535"/>
        <rFont val="Verdana"/>
        <family val="2"/>
      </rPr>
      <t xml:space="preserve"> heated floor area by pressure testing with 50 pa and c) reduced consumption of electricity used for ventilation systems etc.</t>
    </r>
  </si>
  <si>
    <t>Electric ferry, a four-year innovation project intended to design, build and test a 100% electric medium-sized ferry. The ferry is carbon neutral – no emission whatsoever. Work is ongoing to get an agreement with a power company ensuring that they receive certified green electricity. Savings of 14,500 kg NOx annually.</t>
  </si>
  <si>
    <t xml:space="preserve">Electric ferry, a four-year innovation project for the purpose of designing, building and testing a 100% electrically powered medium-sized ferry. The ferry is carbon neutral – no emissions whatsoever. Work is ongoing to get an agreement with a power supplier providing certified green power. </t>
  </si>
  <si>
    <t xml:space="preserve">Electric ferry, a four-year innovation project for the purpose of designing, building and testing a 100% electrically powered medium-sized ferry. The ferry is carbon neutral – no emissions whatsoever. Work is ongoing to get an agreement with a power supplier providing certified green power. Also includes a reduction of 14,500 kg NOx annually. </t>
  </si>
  <si>
    <t>Electric ferry, a four-year innovation project for the purpose of designing, building and testing a 100% electric medium-sized ferry. The ferry is carbon neutral – no emission whatsoever. Work is ongoing to get an agreement with a power company to ensure that they receive certified green electricity. Savings of 14,500 kg NOx annually.</t>
  </si>
  <si>
    <t>Construction costs for light rail transit. Light rail services to replace diesel trains on the same route. Some city bus lines will be discontinued and replaced by light rail lines. In addition, light rail services are expected to result in fewer cars on the roads. Savings of diesel consumption are not included in the calculation.</t>
  </si>
  <si>
    <t>Construction costs for light rail. Light rail services to replace a diesel-run train on the same route. Some city bus lines will be discontinued and replaced by light rail lines, and, similarly, light rail is expected to result in fewer cars on the road. Savings of diesel consumption are not included in the calculation.</t>
  </si>
  <si>
    <t>Construction costs for light rail. Light rail services to replace a diesel-run train on the same route. Some city bus lines will be discontinued and replaced by light rail lines, and, similarly, light rail services are expected to result in fewer cars on the road. Savings of diesel consumption are not included in the calculation.</t>
  </si>
  <si>
    <r>
      <t>New water well as security and new meters. No changes in capacity (60,000 m</t>
    </r>
    <r>
      <rPr>
        <vertAlign val="superscript"/>
        <sz val="9"/>
        <color rgb="FF032535"/>
        <rFont val="Verdana"/>
        <family val="2"/>
      </rPr>
      <t>3</t>
    </r>
    <r>
      <rPr>
        <sz val="9"/>
        <color rgb="FF032535"/>
        <rFont val="Verdana"/>
        <family val="2"/>
      </rPr>
      <t>) and number of people (500)</t>
    </r>
  </si>
  <si>
    <r>
      <t>Complete renovation of water works. Results in an annual reduction of water loss of 5%. Also produces 2 KWh annually. Reduction of CO</t>
    </r>
    <r>
      <rPr>
        <vertAlign val="subscript"/>
        <sz val="9"/>
        <color rgb="FF032535"/>
        <rFont val="Verdana"/>
        <family val="2"/>
      </rPr>
      <t>2</t>
    </r>
    <r>
      <rPr>
        <sz val="9"/>
        <color rgb="FF032535"/>
        <rFont val="Verdana"/>
        <family val="2"/>
      </rPr>
      <t xml:space="preserve"> by 2 tonnes annually. Electronic scale removal.</t>
    </r>
  </si>
  <si>
    <t>Renovation and insolation of digestion tank.</t>
  </si>
  <si>
    <r>
      <t>Establishing a new drill site with an expected useful life of 25 years to replace the old site, which had been contaminated with a pesticide. The site’s dimensioned capacity has dropped from 17 m</t>
    </r>
    <r>
      <rPr>
        <vertAlign val="superscript"/>
        <sz val="9"/>
        <color rgb="FF032535"/>
        <rFont val="Verdana"/>
        <family val="2"/>
      </rPr>
      <t>3</t>
    </r>
    <r>
      <rPr>
        <sz val="9"/>
        <color rgb="FF032535"/>
        <rFont val="Verdana"/>
        <family val="2"/>
      </rPr>
      <t xml:space="preserve"> to 9 m</t>
    </r>
    <r>
      <rPr>
        <vertAlign val="superscript"/>
        <sz val="9"/>
        <color rgb="FF032535"/>
        <rFont val="Verdana"/>
        <family val="2"/>
      </rPr>
      <t>3</t>
    </r>
    <r>
      <rPr>
        <sz val="9"/>
        <color rgb="FF032535"/>
        <rFont val="Verdana"/>
        <family val="2"/>
      </rPr>
      <t>, but the new raw water pump consumes less electricity than the old one and provides clean drinking water for the same amount of people as before.</t>
    </r>
  </si>
  <si>
    <t>Establishing a 1.5 kilometre emergency supply pipe. A pumping station ensures that the emergency supply connection is activated in the event of a loss of pressure or through manual implementation, for example during maintenance work.</t>
  </si>
  <si>
    <t>Replacement of 1400 metres of water mains and 34 service pipes. Old pipes: iron/eternit, new pipes: PE. The purpose of replacement is to reduce water loss by 5%, improve troubleshooting in the future and avoid expensive repairs on worn-down pipes.</t>
  </si>
  <si>
    <t>1.1 kilometre supply pipe between an elevated water storage tank and a boosting pump. Replacement of boosting pump to achieve stable pressure for the area. Expected useful life: 50 years. Consumption of electricity reduced by approx. 15,000 kWh annually.</t>
  </si>
  <si>
    <t xml:space="preserve">Maintaining supply safety through pipe renovation. Eleven buildings connected to sewers. Separation of rain and wastewater. Overflow protection. </t>
  </si>
  <si>
    <t>Improving bath water quality through analysis of sources for pollution.</t>
  </si>
  <si>
    <t>Renovation of 850 metres of pipe, new pipes for a new area, screening for pesticides</t>
  </si>
  <si>
    <t>Sock-lining pipes, renovation of well and remote inspections of the pipe network.</t>
  </si>
  <si>
    <t>Modernisation of waterworks, including a new boring</t>
  </si>
  <si>
    <r>
      <t>Includes pipe construction to viaduct through the establishment of a new PE-pipe, including connections to service pipes and replacement of valves. Service pipes of iron are replaced. The establishment of a new 700-metre long PE-pipe is a matter of protecting resources. Annual reduction of water loss is approx. 250 m</t>
    </r>
    <r>
      <rPr>
        <vertAlign val="superscript"/>
        <sz val="9"/>
        <color rgb="FF032535"/>
        <rFont val="Verdana"/>
        <family val="2"/>
      </rPr>
      <t>3</t>
    </r>
    <r>
      <rPr>
        <sz val="9"/>
        <color rgb="FF032535"/>
        <rFont val="Verdana"/>
        <family val="2"/>
      </rPr>
      <t>.</t>
    </r>
  </si>
  <si>
    <t>Renovation of water pipes, 3,275 metres, replacement of 28 sewer laterals and construction of 5 new laterals. 6 valves have been replaced and 1 new valve has been established. Quality control programme, securing safe drinking water in all supply areas at a level corresponding to the requirements of ISO 22000 on Food Safety Management. Maintenance of water works.</t>
  </si>
  <si>
    <t xml:space="preserve">Construction of new waterworks. Water is contained in stainless steel clean water tanks. Lowering emissions of a range of substances. Expected 5% reduction of water loss. </t>
  </si>
  <si>
    <t>Local purification of lake water after breakage of drainage pipe, monitoring large drainage pipes with recipients.</t>
  </si>
  <si>
    <t xml:space="preserve">Renovation of 1.4 kilometres of pipe. Replacement of 68 sewer laterals and construction of 10 new ones. Replaced 9 valves and established 1 new one. Systematic search for leakage with monitoring, so that water loss can be kept below 10%. Establishing a hydraulic knowledge of the total infrastructure for the diversion of rain and wastewater in the municipality. </t>
  </si>
  <si>
    <t>Refiltration plant, replacement of gauges, new drilling site and hook up to main.</t>
  </si>
  <si>
    <t>Renovation of waterpipes to reduce waste of water. 2531 pipes replaced/renovated –expected to reduce annual water loss by 7%.</t>
  </si>
  <si>
    <r>
      <t>Establishment of additional clean water tank of 205 m</t>
    </r>
    <r>
      <rPr>
        <vertAlign val="superscript"/>
        <sz val="9"/>
        <color rgb="FF032535"/>
        <rFont val="Verdana"/>
        <family val="2"/>
      </rPr>
      <t>3</t>
    </r>
    <r>
      <rPr>
        <sz val="9"/>
        <color rgb="FF032535"/>
        <rFont val="Verdana"/>
        <family val="2"/>
      </rPr>
      <t xml:space="preserve"> (reliability of supply)</t>
    </r>
  </si>
  <si>
    <t>New waterworks replacing an older installation. Directs rinse water to a closed tank, wherefrom cleared water is directed to seepage.</t>
  </si>
  <si>
    <t>Renovation of 2.3 kilometres of water mains. Replacement of 22 sewer laterals and construction of 16 new laterals. Replacement of 6 valves and establishment of 5 new ones. Targeted search for leakage through surveillance equipment aimed at keeping water loss below 4%. Implementation of drinking water safety in all supply areas at a level corresponding to the requirements of ISO 22000 on Food Safety Management. Maintenance of waterworks.</t>
  </si>
  <si>
    <t xml:space="preserve">Resource protection. 54 ha groundwater-protecting forest reserve planted </t>
  </si>
  <si>
    <r>
      <t>New water works with a capacity from 88,000 m</t>
    </r>
    <r>
      <rPr>
        <vertAlign val="superscript"/>
        <sz val="9"/>
        <color rgb="FF032535"/>
        <rFont val="Verdana"/>
        <family val="2"/>
      </rPr>
      <t>3</t>
    </r>
    <r>
      <rPr>
        <sz val="9"/>
        <color rgb="FF032535"/>
        <rFont val="Verdana"/>
        <family val="2"/>
      </rPr>
      <t xml:space="preserve"> to 125,000 m</t>
    </r>
    <r>
      <rPr>
        <vertAlign val="superscript"/>
        <sz val="9"/>
        <color rgb="FF032535"/>
        <rFont val="Verdana"/>
        <family val="2"/>
      </rPr>
      <t>3</t>
    </r>
    <r>
      <rPr>
        <sz val="9"/>
        <color rgb="FF032535"/>
        <rFont val="Verdana"/>
        <family val="2"/>
      </rPr>
      <t xml:space="preserve">. Installation of sand filter for water treatment. 6 KW solar panel system </t>
    </r>
  </si>
  <si>
    <t>Renovation of 0.5 kilometre water pipe including replacing 92 water meters.</t>
  </si>
  <si>
    <t>Development project, the purpose of which is to develop new purification methods. Special focus has been on taking out as much primary sludge as possible from a treatment plant to produce biogas. In relation to the piping network, the project aims to fight hydrogen sulphide and localise unwanted water. The study also involves the removal of medicinal residues. Size of the plant is 5,000 PE</t>
  </si>
  <si>
    <t>Renovation of 2.3 kilometre water pipe and replacing 38 water meters</t>
  </si>
  <si>
    <t>Renovation of plant, including replacement of PLC, sludge-extraction system.</t>
  </si>
  <si>
    <t>Renovation of sewer mains and laterals, acute repairs, SRO systems</t>
  </si>
  <si>
    <t>Renovation of 3.5 kilometre water pipe and installation of 142 water meters with remote meter reading</t>
  </si>
  <si>
    <r>
      <t>Establishing a 'climate park' for collection of surface runoff. Basin 10,000 m</t>
    </r>
    <r>
      <rPr>
        <vertAlign val="superscript"/>
        <sz val="9"/>
        <color rgb="FF032535"/>
        <rFont val="Verdana"/>
        <family val="2"/>
      </rPr>
      <t>3</t>
    </r>
    <r>
      <rPr>
        <sz val="9"/>
        <color rgb="FF032535"/>
        <rFont val="Verdana"/>
        <family val="2"/>
      </rPr>
      <t>. 300 metres of new pipes laid.</t>
    </r>
  </si>
  <si>
    <r>
      <t>The green purpose of the project involves protection of resources, energy, health and environment through the establishment of new pipes for developments as well as for renovation projects in which 2,050 metres of mains including sewer laterals have been replaced with new pipes and 1,750 metres of new pipes have been laid down. The dimension of the waterworks capacity has been increased from 500 m</t>
    </r>
    <r>
      <rPr>
        <vertAlign val="superscript"/>
        <sz val="9"/>
        <color rgb="FF032535"/>
        <rFont val="Verdana"/>
        <family val="2"/>
      </rPr>
      <t>3</t>
    </r>
    <r>
      <rPr>
        <sz val="9"/>
        <color rgb="FF032535"/>
        <rFont val="Verdana"/>
        <family val="2"/>
      </rPr>
      <t xml:space="preserve"> to 600 m</t>
    </r>
    <r>
      <rPr>
        <vertAlign val="superscript"/>
        <sz val="9"/>
        <color rgb="FF032535"/>
        <rFont val="Verdana"/>
        <family val="2"/>
      </rPr>
      <t>3</t>
    </r>
    <r>
      <rPr>
        <sz val="9"/>
        <color rgb="FF032535"/>
        <rFont val="Verdana"/>
        <family val="2"/>
      </rPr>
      <t>, which will result in a reduction of groundwater extraction of 38,000 m</t>
    </r>
    <r>
      <rPr>
        <vertAlign val="superscript"/>
        <sz val="9"/>
        <color rgb="FF032535"/>
        <rFont val="Verdana"/>
        <family val="2"/>
      </rPr>
      <t>3</t>
    </r>
    <r>
      <rPr>
        <sz val="9"/>
        <color rgb="FF032535"/>
        <rFont val="Verdana"/>
        <family val="2"/>
      </rPr>
      <t>, an annual reduction in water loss of 0.3% as well as a reduction of substances like iron, ammonium and manganese. The project is a part of a local water collaboration, which contributes to abolishing fuels and wells that are unused. Overall, the project contributes to the municipal climate plan, in which the primary aim is to reduce overall CO</t>
    </r>
    <r>
      <rPr>
        <vertAlign val="subscript"/>
        <sz val="9"/>
        <color rgb="FF032535"/>
        <rFont val="Verdana"/>
        <family val="2"/>
      </rPr>
      <t>2</t>
    </r>
    <r>
      <rPr>
        <sz val="9"/>
        <color rgb="FF032535"/>
        <rFont val="Verdana"/>
        <family val="2"/>
      </rPr>
      <t xml:space="preserve"> emissions.</t>
    </r>
  </si>
  <si>
    <t>Water works</t>
  </si>
  <si>
    <r>
      <t>Climate project, land development and 5,969 m of pipes/pipelines laid. New basin of 370 m</t>
    </r>
    <r>
      <rPr>
        <vertAlign val="superscript"/>
        <sz val="9"/>
        <color rgb="FF032535"/>
        <rFont val="Verdana"/>
        <family val="2"/>
      </rPr>
      <t>3</t>
    </r>
    <r>
      <rPr>
        <sz val="9"/>
        <color rgb="FF032535"/>
        <rFont val="Verdana"/>
        <family val="2"/>
      </rPr>
      <t xml:space="preserve"> </t>
    </r>
  </si>
  <si>
    <r>
      <t>New establishment of 100 m of pipelines/pipes. 1,108 m of pipelines/pipes replaced. Annual reduction of water loss of 2%. New filtration plant. Reduction of pollution risk. Reduced electricity consumption. Capacity of 150 m</t>
    </r>
    <r>
      <rPr>
        <vertAlign val="superscript"/>
        <sz val="9"/>
        <color rgb="FF032535"/>
        <rFont val="Verdana"/>
        <family val="2"/>
      </rPr>
      <t>3</t>
    </r>
  </si>
  <si>
    <t>Replacement of water mains as well as establishment of new water pipes</t>
  </si>
  <si>
    <t xml:space="preserve">Construction of new water works. Expected useful life is 50 years. 100 metres of pipes replaced. Pumps are more energy-efficient than the previous ones. Division into districts has been implemented. Optimization of troubleshooting to reduce water loss. </t>
  </si>
  <si>
    <t>In accordance with the wastewater management plan, the project concerns working towards climate adaptation of the sewers before 2040. The work is carried out through the diversion of rainwater and rebuilding with larger sewers. Climate adaptation is incorporated into the ongoing renovation.</t>
  </si>
  <si>
    <r>
      <t>New water boring and pipe. Ensures urban development and water supply. Increase of 50 m</t>
    </r>
    <r>
      <rPr>
        <vertAlign val="superscript"/>
        <sz val="9"/>
        <color rgb="FF032535"/>
        <rFont val="Verdana"/>
        <family val="2"/>
      </rPr>
      <t>3</t>
    </r>
    <r>
      <rPr>
        <sz val="9"/>
        <color rgb="FF032535"/>
        <rFont val="Verdana"/>
        <family val="2"/>
      </rPr>
      <t xml:space="preserve">/hour at full operation, which doubles the output. Approx. 10,000 consumers. New pipes: 1,800 m. Renovation of pipes: 350 m. Replacement of pipes 350 m. Produces a saving on water of 2% annually. </t>
    </r>
  </si>
  <si>
    <t>Ensure sewerage supply in urban densification and development projects, renovation of pipes for use in climate adaptation of the rain and wastewater system, efforts to detect extraneous water, separate sewerage, renovation of buildings, pumping stations and sewerage systems.</t>
  </si>
  <si>
    <t>Establishing temporary basins, renovation of 4.8 kilometres of pipes, sewerage in areas where seeping of rain water is not possible.</t>
  </si>
  <si>
    <t xml:space="preserve">Pipes for detention basin ensuring sufficient capacity, adjustment of terrain, renovation of overflow drain. Sewer redevelopment, which causes a 50% reduction of overflow annually, local rainwater diversion and 3,750 metres of pipe renovation, energy optimization of pumps as well as ensuring a good work environment. </t>
  </si>
  <si>
    <t>Separate sewerage, renovation of pumping stations</t>
  </si>
  <si>
    <t xml:space="preserve">Sectioning, metres, piping and renovation of water tower. Reduced loss of water and improved water quality. </t>
  </si>
  <si>
    <t>In connection with new well fields and a new waterworks, a 5,667 metres raw water pipe will be established. The pipe will ensure a constant water supply for a future hospital through a ring system.</t>
  </si>
  <si>
    <t>2.5 kilometres of pipe renovation, replacement of 32 sewer laterals and construction of 6 new ones, replaced 6 valves and established 3 new ones, systematic search for leakage with monitoring so water loss can be kept below 7 %. Monitoring for well fields and new section wells.</t>
  </si>
  <si>
    <t>New basin, renovation of pipes and sewer laterals, equipment shelter</t>
  </si>
  <si>
    <t>Drainage of rainwater, water distribution system and pumps, etc.</t>
  </si>
  <si>
    <t>Renovation of sewerage including wastewater pipes, pumping stations, retention basin, new sewer laterals, climate adaptation measures of drainage system.</t>
  </si>
  <si>
    <t>Climate adaptation, redistribution of pipes due to new public transportation lines, pipes renovation including sewer laterals</t>
  </si>
  <si>
    <t>Climate adaptation projects. Sewerage, separate sewerage and rainwater basin. 50 to 75 years service life</t>
  </si>
  <si>
    <r>
      <t>New waterworks replacing an existing facility from 1971. Capacity increases, lowering CO</t>
    </r>
    <r>
      <rPr>
        <vertAlign val="subscript"/>
        <sz val="9"/>
        <color rgb="FF032535"/>
        <rFont val="Verdana"/>
        <family val="2"/>
      </rPr>
      <t>2</t>
    </r>
    <r>
      <rPr>
        <sz val="9"/>
        <color rgb="FF032535"/>
        <rFont val="Verdana"/>
        <family val="2"/>
      </rPr>
      <t xml:space="preserve"> emissions by 0.2 tonnes yearly. Expected useful life: 50 years</t>
    </r>
  </si>
  <si>
    <t xml:space="preserve">New pressure pipes (16,866 metres) for transporting wastewater to a new purification plant. The purpose is to reduce emissions, improve purification and an improved work environment. Expected useful life: 10-75 years. </t>
  </si>
  <si>
    <t>Redistribution of pipes due to new public transportation project, handling surface water, renovation of pipes.</t>
  </si>
  <si>
    <t xml:space="preserve">Renovation of 2.9 kilometres of pipes, 250 metres of new drinking water and raw water pipes, systematic measures to search for leakages, screening for pesticides, updated SCADA system  </t>
  </si>
  <si>
    <t>Renovating 2.7 kilometres water pipes and establishing water laterals. Installing 86 water meters that can be read remotely.</t>
  </si>
  <si>
    <t>Renovation of wastewater mains and laterals, separate sewerage</t>
  </si>
  <si>
    <t>Renovation of 6.9 kilometres of pipes, systematic search for leakages, screening for pesticides, drinking water control programme</t>
  </si>
  <si>
    <t>Renovation of 6.2 kilometres of water mains. Necessary rerouting in connection with light rail. Replacement of 63 sewer laterals and construction of 11 new ones. Replacement of 9 valves and establishment of 4 new ones. Systematic search for leakage with monitoring so that loss of water can be kept below 8%. Implementation of drinking water safety in all supply areas at a level corresponding to the requirements of ISO 22000 on Food Safety Management.</t>
  </si>
  <si>
    <t>Renovating 3.9 kilometres of water pipes and replacing 80 water meters. Establishing new water laterals.</t>
  </si>
  <si>
    <t>Cloudburst and climate adaptation measures, renovation of pipes</t>
  </si>
  <si>
    <t>Establishing a pumping station and pressure pipe, rainwater pipe, renovation of 930 metres of pipes, rainwater drainage and ditches for rainwater basins.</t>
  </si>
  <si>
    <t>Renovation of 2.6 kilometres of water pipes, measures to search for leakages, screening for pesticides, establishing emergency pipe.</t>
  </si>
  <si>
    <t>DKK 16.9 million: Pipes for new waterworks as well as renovation of water pipelines, new crude-water pipelines offer reduced resistance and reduced energy consumption. (25,000 m new and 720 m replaced) DKK 3.7 million: Establishment of new waterworks which is more energy-efficient than the two old waterworks it replaces, DKK 3.8 million: Establishment of well fields</t>
  </si>
  <si>
    <t>Three investments. DKK 13.7 million for improvements of the water purification process in open lands. DKK 2.2 million for extension of basins due to requirements regarding discharge of surface water to streams. DKK 6.7 million for rebuilding wastewater treatment plants for wastewater reservoirs, construction of three pumping stations and renovations to avoid discharge of untreated wastewater.</t>
  </si>
  <si>
    <r>
      <t>New pressure pipes (16,866 metres) for transporting wastewater to a new purification plant. The purpose is a reduction of emissions and improved purification, reduction of CO</t>
    </r>
    <r>
      <rPr>
        <vertAlign val="subscript"/>
        <sz val="9"/>
        <color rgb="FF032535"/>
        <rFont val="Verdana"/>
        <family val="2"/>
      </rPr>
      <t>2</t>
    </r>
    <r>
      <rPr>
        <sz val="9"/>
        <color rgb="FF032535"/>
        <rFont val="Verdana"/>
        <family val="2"/>
      </rPr>
      <t xml:space="preserve"> and an improved work environment. Expected useful life: 10 to 75 years. </t>
    </r>
  </si>
  <si>
    <t>Separator system for sewer system</t>
  </si>
  <si>
    <t>Renovation of 5.5 kilometres of supply pipes including replacement of 59 water meters. Renovation of water works. Systematic search for leakages.</t>
  </si>
  <si>
    <t>Land development, 3,400 m of new sewage pipes, renovation of 900 m of pipelines, sewer systems and renovation of pumping station</t>
  </si>
  <si>
    <t>Separate sewerage, dredging rainwater basins.</t>
  </si>
  <si>
    <t xml:space="preserve">Renovation of 2.2 kilometres pipes, 4.8 kilometres of pipe laid down, systematic measures to search for leakages, screening for pesticides, drinking water control programme. </t>
  </si>
  <si>
    <r>
      <t>Establishing sewerage system for a new residential area. New wastewater treatment plant and pressure pipes for conveying wastewater from the old to the new plant. New basin 750 m</t>
    </r>
    <r>
      <rPr>
        <vertAlign val="superscript"/>
        <sz val="9"/>
        <color rgb="FF032535"/>
        <rFont val="Verdana"/>
        <family val="2"/>
      </rPr>
      <t>3</t>
    </r>
    <r>
      <rPr>
        <sz val="9"/>
        <color rgb="FF032535"/>
        <rFont val="Verdana"/>
        <family val="2"/>
      </rPr>
      <t xml:space="preserve">. 12,000 metres of new pipes. </t>
    </r>
  </si>
  <si>
    <r>
      <t>Investment in sewerage in “open lands” (DKK 11.1 million). This investment involved the establishment of improved wastewater purification solutions for houses located in “open lands”/far from existing sewerage systems. These houses have previously discharged untreated wastewater to small rivers or brooks and other recipients. Significantly improved treatment of wastewater from these houses will be achieved with the DKK 11.1 million investment, and at the same time the discharge of harmful substances to nature will be reduced. In 2018, sewerage systems were established in further areas. Thus, the investment comprises improved treatment solutions for about 200 households with an estimated annual wastewater discharge of approx. 26,000 m</t>
    </r>
    <r>
      <rPr>
        <vertAlign val="superscript"/>
        <sz val="9"/>
        <color rgb="FF032535"/>
        <rFont val="Verdana"/>
        <family val="2"/>
      </rPr>
      <t>3</t>
    </r>
    <r>
      <rPr>
        <sz val="9"/>
        <color rgb="FF032535"/>
        <rFont val="Verdana"/>
        <family val="2"/>
      </rPr>
      <t>. Investment in rainwater basins (DKK 19.6 million). The investment is made to meet growing requirements for discharging surface water to small rivers and streams. As a result of these requirements, a number of open rainwater basins were established in 2018. The function of the basins is to hold back water from heavy rainfalls and distribute the discharge over a longer period of time. In this way, the fauna available in the streams to which rainwater is discharged can be protected. In 2018, the investment comprised eight basins with a total volume of approx. 16,000 m</t>
    </r>
    <r>
      <rPr>
        <vertAlign val="superscript"/>
        <sz val="9"/>
        <color rgb="FF032535"/>
        <rFont val="Verdana"/>
        <family val="2"/>
      </rPr>
      <t>3</t>
    </r>
  </si>
  <si>
    <t>Replacing 2.8 cast-iron pipes, replacing 3.4 water pipes, systematic measures to search for leakage.</t>
  </si>
  <si>
    <r>
      <t>Separate sewerage systems and climate adjustment projects. 26,000 m</t>
    </r>
    <r>
      <rPr>
        <vertAlign val="superscript"/>
        <sz val="9"/>
        <color rgb="FF032535"/>
        <rFont val="Verdana"/>
        <family val="2"/>
      </rPr>
      <t>3</t>
    </r>
    <r>
      <rPr>
        <sz val="9"/>
        <color rgb="FF032535"/>
        <rFont val="Verdana"/>
        <family val="2"/>
      </rPr>
      <t xml:space="preserve"> basin/facility and 36,000 m will be constructed. Annual reduction in overflow of 20,000 m</t>
    </r>
    <r>
      <rPr>
        <vertAlign val="superscript"/>
        <sz val="9"/>
        <color rgb="FF032535"/>
        <rFont val="Verdana"/>
        <family val="2"/>
      </rPr>
      <t>3</t>
    </r>
    <r>
      <rPr>
        <sz val="9"/>
        <color rgb="FF032535"/>
        <rFont val="Verdana"/>
        <family val="2"/>
      </rPr>
      <t>. Rainwater and wastewater have been separated to protect streams and houses against flooding. Rainwater basins have been established to purify rainwater, but also to protect the streams. Rainwater is reduced to 0.5-1 l/s/ha</t>
    </r>
  </si>
  <si>
    <r>
      <t>New waterworks, groundwater protection, two steel tanks 750 m</t>
    </r>
    <r>
      <rPr>
        <vertAlign val="superscript"/>
        <sz val="9"/>
        <color rgb="FF032535"/>
        <rFont val="Verdana"/>
        <family val="2"/>
      </rPr>
      <t>3</t>
    </r>
    <r>
      <rPr>
        <sz val="9"/>
        <color rgb="FF032535"/>
        <rFont val="Verdana"/>
        <family val="2"/>
      </rPr>
      <t>, renovation of water distribution system</t>
    </r>
  </si>
  <si>
    <t>Climate adaptation measures, site development, separate sewerage. Establishing climate streets. New basin and 2516 metres of pipes. Replacing 336 metres of pipes. Expected useful life: 75 years</t>
  </si>
  <si>
    <r>
      <t>New sewerage in relation to site development. 3.6 kilometres of pipes laid and 6000 m</t>
    </r>
    <r>
      <rPr>
        <vertAlign val="superscript"/>
        <sz val="9"/>
        <color rgb="FF032535"/>
        <rFont val="Verdana"/>
        <family val="2"/>
      </rPr>
      <t>3</t>
    </r>
    <r>
      <rPr>
        <sz val="9"/>
        <color rgb="FF032535"/>
        <rFont val="Verdana"/>
        <family val="2"/>
      </rPr>
      <t xml:space="preserve"> wastewater processed.</t>
    </r>
  </si>
  <si>
    <t>Renovation of 6.9 kilometres of pipes, systematic search for leakages, screening for pesticides</t>
  </si>
  <si>
    <r>
      <t>Renovation of purification plant. 32,890 metres new construction of pipes. New 430 m</t>
    </r>
    <r>
      <rPr>
        <vertAlign val="superscript"/>
        <sz val="9"/>
        <color rgb="FF032535"/>
        <rFont val="Verdana"/>
        <family val="2"/>
      </rPr>
      <t>3</t>
    </r>
    <r>
      <rPr>
        <sz val="9"/>
        <color rgb="FF032535"/>
        <rFont val="Verdana"/>
        <family val="2"/>
      </rPr>
      <t xml:space="preserve"> basin. Reduction of unwanted rainwater 2,905 m</t>
    </r>
    <r>
      <rPr>
        <vertAlign val="superscript"/>
        <sz val="9"/>
        <color rgb="FF032535"/>
        <rFont val="Verdana"/>
        <family val="2"/>
      </rPr>
      <t>3</t>
    </r>
    <r>
      <rPr>
        <sz val="9"/>
        <color rgb="FF032535"/>
        <rFont val="Verdana"/>
        <family val="2"/>
      </rPr>
      <t>. Amount of wastewater treated annually 50,123 m</t>
    </r>
    <r>
      <rPr>
        <vertAlign val="superscript"/>
        <sz val="9"/>
        <color rgb="FF032535"/>
        <rFont val="Verdana"/>
        <family val="2"/>
      </rPr>
      <t>3</t>
    </r>
  </si>
  <si>
    <t xml:space="preserve">Climate adaptation measures. Primarily separate sewerage and establishing rainwater basins. </t>
  </si>
  <si>
    <r>
      <t>Sewerage and wastewater treatment plants, basins and replacement of approximately 20.000 m</t>
    </r>
    <r>
      <rPr>
        <vertAlign val="superscript"/>
        <sz val="9"/>
        <color rgb="FF032535"/>
        <rFont val="Verdana"/>
        <family val="2"/>
      </rPr>
      <t>3</t>
    </r>
    <r>
      <rPr>
        <sz val="9"/>
        <color rgb="FF032535"/>
        <rFont val="Verdana"/>
        <family val="2"/>
      </rPr>
      <t xml:space="preserve">. The company is ISO14001 certified. </t>
    </r>
  </si>
  <si>
    <r>
      <t>The green purpose of the project concerns both environment, climate, energy and health. The project involves separate sewerage for an urban area, sewerage for homes located in open-country residential areas and sewerage for new urban areas with an expected useful life of 42 to 75 years. In total, 11,256 metres of pipe has been laid down, while 1,708 metres of pipe has been renovated and 1,170 metres has been replaced, which has provided sewerage for 108 buildings in open-country residential areas. The newly constructed sewerage system has a capacity of 2,600 m</t>
    </r>
    <r>
      <rPr>
        <vertAlign val="superscript"/>
        <sz val="9"/>
        <color rgb="FF032535"/>
        <rFont val="Verdana"/>
        <family val="2"/>
      </rPr>
      <t>3</t>
    </r>
    <r>
      <rPr>
        <sz val="9"/>
        <color rgb="FF032535"/>
        <rFont val="Verdana"/>
        <family val="2"/>
      </rPr>
      <t xml:space="preserve"> and provides a reduction in annual overflow of 3,000 m</t>
    </r>
    <r>
      <rPr>
        <vertAlign val="superscript"/>
        <sz val="9"/>
        <color rgb="FF032535"/>
        <rFont val="Verdana"/>
        <family val="2"/>
      </rPr>
      <t>3</t>
    </r>
    <r>
      <rPr>
        <sz val="9"/>
        <color rgb="FF032535"/>
        <rFont val="Verdana"/>
        <family val="2"/>
      </rPr>
      <t>. In addition, all rainwater is diverted at the purification plant, which gives a reduction of 60,000 m</t>
    </r>
    <r>
      <rPr>
        <vertAlign val="superscript"/>
        <sz val="9"/>
        <color rgb="FF032535"/>
        <rFont val="Verdana"/>
        <family val="2"/>
      </rPr>
      <t>3</t>
    </r>
    <r>
      <rPr>
        <sz val="9"/>
        <color rgb="FF032535"/>
        <rFont val="Verdana"/>
        <family val="2"/>
      </rPr>
      <t xml:space="preserve"> in unwanted rainwater. The annual amount of wastewater treated, reused or avoided surpasses 340 PE for the purification plant from own emissions.</t>
    </r>
  </si>
  <si>
    <r>
      <t>Reduce pollution by reducing the frequency and volume of rain-based reloads from drainage system. 8 kilometres of main pipes, two basins (3,100 m</t>
    </r>
    <r>
      <rPr>
        <vertAlign val="superscript"/>
        <sz val="9"/>
        <color rgb="FF032535"/>
        <rFont val="Verdana"/>
        <family val="2"/>
      </rPr>
      <t>3</t>
    </r>
    <r>
      <rPr>
        <sz val="9"/>
        <color rgb="FF032535"/>
        <rFont val="Verdana"/>
        <family val="2"/>
      </rPr>
      <t>) and 1,400 m</t>
    </r>
    <r>
      <rPr>
        <vertAlign val="superscript"/>
        <sz val="9"/>
        <color rgb="FF032535"/>
        <rFont val="Verdana"/>
        <family val="2"/>
      </rPr>
      <t>3</t>
    </r>
    <r>
      <rPr>
        <sz val="9"/>
        <color rgb="FF032535"/>
        <rFont val="Verdana"/>
        <family val="2"/>
      </rPr>
      <t xml:space="preserve"> of roadside beds.</t>
    </r>
  </si>
  <si>
    <r>
      <t>The green purpose of the project concerns environment, climate and health through the establishment of a wastewater transport system replacing worn-out and old-fashioned purification plants (old ones are closed down) with a new, bigger and more modern purification plant of 419 m</t>
    </r>
    <r>
      <rPr>
        <vertAlign val="superscript"/>
        <sz val="9"/>
        <color rgb="FF032535"/>
        <rFont val="Verdana"/>
        <family val="2"/>
      </rPr>
      <t>3</t>
    </r>
    <r>
      <rPr>
        <sz val="9"/>
        <color rgb="FF032535"/>
        <rFont val="Verdana"/>
        <family val="2"/>
      </rPr>
      <t>, increasing the capacity from 1000 to 8000 PE. The plant contributes to the purification of water in an area of 543 ha, and the number of people getting their wastewater purified has increased from 540 to 5441. The annual amount of reused wastewater sludge corresponds to 121 tonnes of dry matter, which corresponds to 20.5% (based on design data and thus an estimate). The impact of chemicals is expected to be significantly improved, meaning that the resulting environmental impact will improve. The above-mentioned initiatives will improve the water quality for the area's recipients and will thus contribute to a cleaner water environment.</t>
    </r>
  </si>
  <si>
    <t>SCADA-systems, renovation of mains and laterals, establishing basin pipe, climate adaptation measures.</t>
  </si>
  <si>
    <t xml:space="preserve">Establishing well fields. Construction of two new modern waterworks. Enhanced water treatment. Construction of 4000 metres of pipes. Establishing groundwater protection. </t>
  </si>
  <si>
    <t xml:space="preserve">Resource protection. Construction of surface water works, purifying and processing sea water to obtain drinking water quality. The processes used for treatment are characterised by innovative thinking, for example chlorine is NOT used. The water replaces groundwater (drinking water). Processed sea water must not be used as drinking water even though it is of drinking water quality. The water is used by the industry in the town for processing purposes. 1,700 metres of pipelines newly laid. </t>
  </si>
  <si>
    <t>Renovation of sewer mains and laterals, basin, sectioning</t>
  </si>
  <si>
    <t>Renovation and construction of pumping stations and basins. Separation of surface water including e.g. establishing rainwater pipes</t>
  </si>
  <si>
    <t xml:space="preserve">Renovation of wastewater management system. Renovation and diversion of pipes in connection with the construction of a light rail project. Separation of road water. Projects regarding the handling of extreme rain falls. </t>
  </si>
  <si>
    <t>Cloudburst and climate adaptation measures, including pipes and rainbeds</t>
  </si>
  <si>
    <r>
      <t>New purification plant and separate sewer system. 11,000 metres pf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treated and arranged: 1,022 tonnes, 21% TS, 0% sludge is incinerated. Production of green energy 4,400,000 KWh annually. Reduction of CO</t>
    </r>
    <r>
      <rPr>
        <vertAlign val="subscript"/>
        <sz val="9"/>
        <color rgb="FF032535"/>
        <rFont val="Verdana"/>
        <family val="2"/>
      </rPr>
      <t>2</t>
    </r>
    <r>
      <rPr>
        <sz val="9"/>
        <color rgb="FF032535"/>
        <rFont val="Verdana"/>
        <family val="2"/>
      </rPr>
      <t xml:space="preserve"> emissions: 114 tonnes annually. </t>
    </r>
  </si>
  <si>
    <t>Renovation of pipes, replacing valves, renovating waterworks and construction of new waterworks</t>
  </si>
  <si>
    <t xml:space="preserve">850 metres of rainwater pipes and 565 metres of wastewater pipes, programme to measure water quality in road water and a number of basins. </t>
  </si>
  <si>
    <r>
      <t>New purification plant and separate sewer system. 11,000 metres of pipes. Capacity 100,000 PE. Annual amount of treated wastewater: 7,000,000 PE. 50,000 people get their wastewater treated in an area of 2,023 ha. Annual reduction of emissions: 22,000 kg nitrogen, 1,000 kg phosphorus, 620 kg organic material (BI5). By 2022 the plant is expected to be able to remove medical remnants. Annual amount of wastewater sludge treated and arranged: 1,022 tonnes, 21% TS, 0% sludge is incinerated. Production of green energy 4,400,000 KWh annually. Reduction of CO</t>
    </r>
    <r>
      <rPr>
        <vertAlign val="subscript"/>
        <sz val="9"/>
        <color rgb="FF032535"/>
        <rFont val="Verdana"/>
        <family val="2"/>
      </rPr>
      <t>2</t>
    </r>
    <r>
      <rPr>
        <sz val="9"/>
        <color rgb="FF032535"/>
        <rFont val="Verdana"/>
        <family val="2"/>
      </rPr>
      <t xml:space="preserve"> emissions: 114 tonnes annually.</t>
    </r>
  </si>
  <si>
    <t xml:space="preserve">Renovation of pipes, buildings and other large elements in the drainage system. Renovation of pumping station. Separation of surface water, including establishing a rainwater tunnel and basin pipes. </t>
  </si>
  <si>
    <t>Pipe renovation, pipe for basin, renovation of buildings and new sewer laterals. Renovation of pumping station. Assorted municipal climate projects. Separation of cloudburst protection for road in the form of a rain water tunnel.</t>
  </si>
  <si>
    <t xml:space="preserve">Renovation and redistribution of pipes, cloudburst protection, purification of water from roads, rainwater gardens and climate adaptation etc. </t>
  </si>
  <si>
    <t>Disposal of wastewater, establishing rain water tunnels</t>
  </si>
  <si>
    <t>Replacement of 200 metre 36-year-old district heating pipe with new high-insulation series 3 pipes.</t>
  </si>
  <si>
    <t>The heating station will comprise nine electric heat pumps producing district heating on the basis of waste heat from a data centre. In addition to the heat pumps, the building will have electric installations for running the heat pumps and various circulation pumps for district heating and waste heat. Additional heat pumps may subsequently be added to the station</t>
  </si>
  <si>
    <t>Renovation of 45-year old transmission pipeline in residential area. Covers 74 properties. Expected useful life: 50 years.</t>
  </si>
  <si>
    <t>440 KWh air-to-water heat pump. Expected useful life: 30 years</t>
  </si>
  <si>
    <t>Solar heating system, extension of solar collectors. Saves gas during spring and autumn.</t>
  </si>
  <si>
    <r>
      <t>Installation of two thermal heat pumps provides savings on the purchase of wood chips. As wood chips are carbon neutral, there is no reduction of CO</t>
    </r>
    <r>
      <rPr>
        <vertAlign val="subscript"/>
        <sz val="9"/>
        <color rgb="FF032535"/>
        <rFont val="Verdana"/>
        <family val="2"/>
      </rPr>
      <t>2</t>
    </r>
    <r>
      <rPr>
        <sz val="9"/>
        <color rgb="FF032535"/>
        <rFont val="Verdana"/>
        <family val="2"/>
      </rPr>
      <t xml:space="preserve"> emissions.</t>
    </r>
  </si>
  <si>
    <r>
      <t>Heat storage tank 2,000 m</t>
    </r>
    <r>
      <rPr>
        <vertAlign val="superscript"/>
        <sz val="9"/>
        <color rgb="FF032535"/>
        <rFont val="Verdana"/>
        <family val="2"/>
      </rPr>
      <t>3</t>
    </r>
  </si>
  <si>
    <t>5.5 MW air-to-water heat pump to replace heat production based on natural gas.</t>
  </si>
  <si>
    <t xml:space="preserve">Air-to-water heat pump. </t>
  </si>
  <si>
    <t>Setting up a chip-fired boiler for summer operations and a new bio-oil tank. Excavation of two 100,000 litre oil tanks + insolation of new tank for bio-oil. Carbon neutral fuel consisting of wood chips and bio-oil. The new boiler will phase out the use of bio-oil by 95%. In the future oil will only be used in emergencies.</t>
  </si>
  <si>
    <t>Replacement of 21-year old wood chip-fired boiler with a more modern, higher-efficiency boiler, as well as installation of absorption heat pump for use during off-season. Both installations reduce oil consumption and produce more heat from the same amount of wood chips.</t>
  </si>
  <si>
    <r>
      <t>750 KWh heat pump for wind energy. Avoids using 4,500 m</t>
    </r>
    <r>
      <rPr>
        <vertAlign val="superscript"/>
        <sz val="9"/>
        <color rgb="FF032535"/>
        <rFont val="Verdana"/>
        <family val="2"/>
      </rPr>
      <t>3</t>
    </r>
    <r>
      <rPr>
        <sz val="9"/>
        <color rgb="FF032535"/>
        <rFont val="Verdana"/>
        <family val="2"/>
      </rPr>
      <t xml:space="preserve"> wood chips. Expected useful life: 20 years.</t>
    </r>
  </si>
  <si>
    <t>Biomass-fired boiler and hook-up to new district heating area. Phases out old oil-fired boilers owned by individual consumers. Only uses local wood chips.</t>
  </si>
  <si>
    <t>Renovation and modernization of transmission system. The plant is already carbon neutral (free of fossil fuels).</t>
  </si>
  <si>
    <t>The project uses excess heat from internal processes. Enhancing the plant's total efficiency by 1%. Reduces thermal pollution to the local bay. The CHP plant uses biomass.</t>
  </si>
  <si>
    <t>New reactor and accumulation tank including fuel storage tank at the plant and storage tank for slurry at the farm. Expected useful life: 25 years</t>
  </si>
  <si>
    <t>5.5 MW air-to-water heat pump, which replaces heat production based on natural gas.</t>
  </si>
  <si>
    <t>Establishment of heat pump and expansion of network. The project will lead to a reduction of natural gas consumption of approx. 454,000 Nm3</t>
  </si>
  <si>
    <t>Expansion of district heating area. District heating is supplied by wood chip-fired power plant and replaces individual oil firing.</t>
  </si>
  <si>
    <t>Transmission line for carbon neutral district heating for corporate customers.</t>
  </si>
  <si>
    <r>
      <t>1 MW heat pump to enhance the efficiency of 15,000 m</t>
    </r>
    <r>
      <rPr>
        <vertAlign val="superscript"/>
        <sz val="9"/>
        <color rgb="FF032535"/>
        <rFont val="Verdana"/>
        <family val="2"/>
      </rPr>
      <t>2</t>
    </r>
    <r>
      <rPr>
        <sz val="9"/>
        <color rgb="FF032535"/>
        <rFont val="Verdana"/>
        <family val="2"/>
      </rPr>
      <t xml:space="preserve"> heat-producing solar facilities.</t>
    </r>
  </si>
  <si>
    <r>
      <t>Expansion of district heating supply area to replace natural gas. Socioeconomic gains, reduces energy consumption and carbon emissions. Includes new pipes and service pipes. As the fuel used becomes neutral, the CO</t>
    </r>
    <r>
      <rPr>
        <vertAlign val="subscript"/>
        <sz val="9"/>
        <color rgb="FF032535"/>
        <rFont val="Verdana"/>
        <family val="2"/>
      </rPr>
      <t>2</t>
    </r>
    <r>
      <rPr>
        <sz val="9"/>
        <color rgb="FF032535"/>
        <rFont val="Verdana"/>
        <family val="2"/>
      </rPr>
      <t xml:space="preserve"> emissions saved will be increase to approximately 1,040 tonnes per year. Expected useful life: +40 years</t>
    </r>
  </si>
  <si>
    <r>
      <t>Solar heating system for approx. 1800 consumers, 24,500 m</t>
    </r>
    <r>
      <rPr>
        <vertAlign val="superscript"/>
        <sz val="9"/>
        <color rgb="FF032535"/>
        <rFont val="Verdana"/>
        <family val="2"/>
      </rPr>
      <t>2</t>
    </r>
    <r>
      <rPr>
        <sz val="9"/>
        <color rgb="FF032535"/>
        <rFont val="Verdana"/>
        <family val="2"/>
      </rPr>
      <t xml:space="preserve"> solar panels and 800 metres of transmission pipes</t>
    </r>
  </si>
  <si>
    <t>Establishment of satellite facility (wood pellet-fired) with mains for housing developments (500 lots) providing low-temperature district heating.</t>
  </si>
  <si>
    <t>Establishment of heat pump and expansion of network. The project will reduce natural gas consumption by approx. 454,000 Nm3</t>
  </si>
  <si>
    <t>Two heat pumps</t>
  </si>
  <si>
    <t>Conversion to district heating in industrial district</t>
  </si>
  <si>
    <r>
      <t>New 8,455 m</t>
    </r>
    <r>
      <rPr>
        <vertAlign val="superscript"/>
        <sz val="9"/>
        <color rgb="FF032535"/>
        <rFont val="Verdana"/>
        <family val="2"/>
      </rPr>
      <t>2</t>
    </r>
    <r>
      <rPr>
        <sz val="9"/>
        <color rgb="FF032535"/>
        <rFont val="Verdana"/>
        <family val="2"/>
      </rPr>
      <t xml:space="preserve"> solar heating system.</t>
    </r>
  </si>
  <si>
    <t xml:space="preserve">Reinvestment in carbon neutral district heating. Production plant based on wood chips. The production plant features higher performance which will improve fuel efficiency by 10% </t>
  </si>
  <si>
    <r>
      <t>Installation of 2.5 MWh heat pump for cooling compressors. Installation of gas burner for backup. Useful life: 25-30 years. Avoiding 850,000 m</t>
    </r>
    <r>
      <rPr>
        <vertAlign val="superscript"/>
        <sz val="9"/>
        <color rgb="FF032535"/>
        <rFont val="Verdana"/>
        <family val="2"/>
      </rPr>
      <t>3</t>
    </r>
    <r>
      <rPr>
        <sz val="9"/>
        <color rgb="FF032535"/>
        <rFont val="Verdana"/>
        <family val="2"/>
      </rPr>
      <t xml:space="preserve"> gas</t>
    </r>
  </si>
  <si>
    <r>
      <t>Solar heating system with 5,024 m</t>
    </r>
    <r>
      <rPr>
        <vertAlign val="superscript"/>
        <sz val="9"/>
        <color rgb="FF032535"/>
        <rFont val="Verdana"/>
        <family val="2"/>
      </rPr>
      <t>2</t>
    </r>
    <r>
      <rPr>
        <sz val="9"/>
        <color rgb="FF032535"/>
        <rFont val="Verdana"/>
        <family val="2"/>
      </rPr>
      <t xml:space="preserve"> solar panels and a 1,000 m</t>
    </r>
    <r>
      <rPr>
        <vertAlign val="superscript"/>
        <sz val="9"/>
        <color rgb="FF032535"/>
        <rFont val="Verdana"/>
        <family val="2"/>
      </rPr>
      <t>3</t>
    </r>
    <r>
      <rPr>
        <sz val="9"/>
        <color rgb="FF032535"/>
        <rFont val="Verdana"/>
        <family val="2"/>
      </rPr>
      <t xml:space="preserve"> accumulation tank as well as a building for pump equipment and CRS equipment for data collection.</t>
    </r>
  </si>
  <si>
    <r>
      <t>8,000 m</t>
    </r>
    <r>
      <rPr>
        <vertAlign val="superscript"/>
        <sz val="9"/>
        <color rgb="FF032535"/>
        <rFont val="Verdana"/>
        <family val="2"/>
      </rPr>
      <t>3</t>
    </r>
    <r>
      <rPr>
        <sz val="9"/>
        <color rgb="FF032535"/>
        <rFont val="Verdana"/>
        <family val="2"/>
      </rPr>
      <t xml:space="preserve"> solar heating system </t>
    </r>
  </si>
  <si>
    <t xml:space="preserve">Establishing a new solar heating system. The plant used wood pellets previously and so remains carbon neutral. The fuel consumption is reduced by 3 tonnes of wood pellets and a slight reduction of gas used for oil boilers. </t>
  </si>
  <si>
    <t>Transmission line. Replacing gas-based heat in three small towns</t>
  </si>
  <si>
    <r>
      <t>Replacement of 32-year old wood chip boiler. New boiler means improved combustion and thus reduced consumption of wood chips. Wood chips are considered carbon neutral, so no savings on CO</t>
    </r>
    <r>
      <rPr>
        <vertAlign val="subscript"/>
        <sz val="9"/>
        <color rgb="FF032535"/>
        <rFont val="Verdana"/>
        <family val="2"/>
      </rPr>
      <t>2</t>
    </r>
    <r>
      <rPr>
        <sz val="9"/>
        <color rgb="FF032535"/>
        <rFont val="Verdana"/>
        <family val="2"/>
      </rPr>
      <t xml:space="preserve"> emissions, but a 4% utilization improvement.</t>
    </r>
  </si>
  <si>
    <r>
      <t>1.5 MW air-to-water heat pump with additional 1,500 m</t>
    </r>
    <r>
      <rPr>
        <vertAlign val="superscript"/>
        <sz val="9"/>
        <color rgb="FF032535"/>
        <rFont val="Verdana"/>
        <family val="2"/>
      </rPr>
      <t>3</t>
    </r>
    <r>
      <rPr>
        <sz val="9"/>
        <color rgb="FF032535"/>
        <rFont val="Verdana"/>
        <family val="2"/>
      </rPr>
      <t xml:space="preserve"> accumulation tank. Expected useful life: 25-30 years.  </t>
    </r>
  </si>
  <si>
    <t>Replacing a 6 MW straw boiler from 1994. Expected 10% reduction of straw consumed corresponding to 600 tonnes. Useful life is 20 years</t>
  </si>
  <si>
    <t>District heating project in industrial district. Replacing natural gas boilers with district heating based on excess heat. Expected useful life: 30 years.</t>
  </si>
  <si>
    <t>Conversion of individual natural gas boilers to district heating in industrial districts</t>
  </si>
  <si>
    <t xml:space="preserve">Reinvestment in carbon neutral district heating. Production plant based on wood chips. The production plant has higher performance, which will improve fuel efficiency by 10% </t>
  </si>
  <si>
    <t>Conversion from natural gas supply to district heating in industrial district</t>
  </si>
  <si>
    <r>
      <t>Establishing new 2.5 MW heat pump, providing 480 consumers with district heating. The project avoids 1.29 million m</t>
    </r>
    <r>
      <rPr>
        <vertAlign val="superscript"/>
        <sz val="9"/>
        <color rgb="FF032535"/>
        <rFont val="Verdana"/>
        <family val="2"/>
      </rPr>
      <t>3</t>
    </r>
    <r>
      <rPr>
        <sz val="9"/>
        <color rgb="FF032535"/>
        <rFont val="Verdana"/>
        <family val="2"/>
      </rPr>
      <t xml:space="preserve"> natural gas yearly. Expected useful life: 20 years </t>
    </r>
  </si>
  <si>
    <t xml:space="preserve">A 1,300 metre transmission line. Complete renovation of piping network of 7,000 metres </t>
  </si>
  <si>
    <t>3.6 MW air-to-water heat pumps replacing the gas production formerly used for district heat production.</t>
  </si>
  <si>
    <t>Air-to-water heat pump and transmission pipes</t>
  </si>
  <si>
    <r>
      <t>Expansion of district heating supply area including both mains and service pipes. Renovation of existing district heating. Estimated CO</t>
    </r>
    <r>
      <rPr>
        <vertAlign val="subscript"/>
        <sz val="9"/>
        <color rgb="FF032535"/>
        <rFont val="Verdana"/>
        <family val="2"/>
      </rPr>
      <t>2</t>
    </r>
    <r>
      <rPr>
        <sz val="9"/>
        <color rgb="FF032535"/>
        <rFont val="Verdana"/>
        <family val="2"/>
      </rPr>
      <t xml:space="preserve"> emissions avoided per household is 183 kg. Number of households not known.</t>
    </r>
  </si>
  <si>
    <t>Heat pump. Works with air-to-water and water-to-water. Collaboration with local industry on cooling process.</t>
  </si>
  <si>
    <t xml:space="preserve">Construction of 4.4 MWh electric heat pump with air-to-water and water-to-water. </t>
  </si>
  <si>
    <t>Power station renovation of couplings, updating of the leak detection system to ensure that any leaks can be detected and water wastage and heat loss avoided. New exchangers reduce heat loss, and pipelines have been insulated according to new standards, reduced heat loss. Conversion from natural gas to district heating.</t>
  </si>
  <si>
    <t xml:space="preserve">New district heating plant based on burning straw. Oil-firing systems for storage for peak periods and stockpiling </t>
  </si>
  <si>
    <r>
      <t>Solar heating system for approx. 1,800 consumers, 24,500 m</t>
    </r>
    <r>
      <rPr>
        <vertAlign val="superscript"/>
        <sz val="9"/>
        <color rgb="FF032535"/>
        <rFont val="Verdana"/>
        <family val="2"/>
      </rPr>
      <t>2</t>
    </r>
    <r>
      <rPr>
        <sz val="9"/>
        <color rgb="FF032535"/>
        <rFont val="Verdana"/>
        <family val="2"/>
      </rPr>
      <t xml:space="preserve"> solar panels (produces approx. 12,800 MWh annually) and 800 metres of transmission pipes</t>
    </r>
  </si>
  <si>
    <r>
      <t>Solar heating system, 11 m</t>
    </r>
    <r>
      <rPr>
        <vertAlign val="superscript"/>
        <sz val="9"/>
        <color rgb="FF032535"/>
        <rFont val="Verdana"/>
        <family val="2"/>
      </rPr>
      <t>2</t>
    </r>
    <r>
      <rPr>
        <sz val="9"/>
        <color rgb="FF032535"/>
        <rFont val="Verdana"/>
        <family val="2"/>
      </rPr>
      <t>, solar collectors, transmission pipes, storage tank 3,000 m</t>
    </r>
    <r>
      <rPr>
        <vertAlign val="superscript"/>
        <sz val="9"/>
        <color rgb="FF032535"/>
        <rFont val="Verdana"/>
        <family val="2"/>
      </rPr>
      <t>2</t>
    </r>
    <r>
      <rPr>
        <sz val="9"/>
        <color rgb="FF032535"/>
        <rFont val="Verdana"/>
        <family val="2"/>
      </rPr>
      <t xml:space="preserve">. </t>
    </r>
  </si>
  <si>
    <r>
      <t>Heat pump with ammonia cooler function. The performance is 5 to 5.5 MW. The energy can be collected from the air and a 50,000 m</t>
    </r>
    <r>
      <rPr>
        <vertAlign val="superscript"/>
        <sz val="9"/>
        <color rgb="FF032535"/>
        <rFont val="Verdana"/>
        <family val="2"/>
      </rPr>
      <t>3</t>
    </r>
    <r>
      <rPr>
        <sz val="9"/>
        <color rgb="FF032535"/>
        <rFont val="Verdana"/>
        <family val="2"/>
      </rPr>
      <t xml:space="preserve"> pit storage. Water in pit storage is heated by solar panels. The plant is ISO certified. Expected useful life: 30 years.</t>
    </r>
  </si>
  <si>
    <t>Heat pump project which transfers heat from air to thermal energy in water using electricity (air-to-water).</t>
  </si>
  <si>
    <r>
      <t>Solar heating system with 20,000 m</t>
    </r>
    <r>
      <rPr>
        <vertAlign val="superscript"/>
        <sz val="9"/>
        <color rgb="FF032535"/>
        <rFont val="Verdana"/>
        <family val="2"/>
      </rPr>
      <t>2</t>
    </r>
    <r>
      <rPr>
        <sz val="9"/>
        <color rgb="FF032535"/>
        <rFont val="Verdana"/>
        <family val="2"/>
      </rPr>
      <t xml:space="preserve"> collector area, 3,000 m</t>
    </r>
    <r>
      <rPr>
        <vertAlign val="superscript"/>
        <sz val="9"/>
        <color rgb="FF032535"/>
        <rFont val="Verdana"/>
        <family val="2"/>
      </rPr>
      <t>3</t>
    </r>
    <r>
      <rPr>
        <sz val="9"/>
        <color rgb="FF032535"/>
        <rFont val="Verdana"/>
        <family val="2"/>
      </rPr>
      <t xml:space="preserve"> heat accumulator tank. The plant delivers renewable energy and replaces</t>
    </r>
  </si>
  <si>
    <t>Establishment of 16.3 kilometre feed circuit</t>
  </si>
  <si>
    <t>Heat pump driven by treated wastewater. The heat pump will produce 8 MW, corresponding to the consumption of approximately 3500 households. Expected useful life: 30+ years</t>
  </si>
  <si>
    <t>Expansion of district heating area - transmission pipe. Replaces gas-based heating in three small towns</t>
  </si>
  <si>
    <t xml:space="preserve">New straw-fired heating plant and expansion of the heating distribution network. Establishment of solar heating system of 13,407 sqm. The straw-fired heating plant significantly reduces the use of fossil fuels (gas) and contributes to making the plant 100% carbon neutral in terms of production and own consumption. </t>
  </si>
  <si>
    <t>Establishment of a new 9.6 MW chip-fired plant. Bio ash is analysed before being distributed as fertilizer in farming.</t>
  </si>
  <si>
    <r>
      <t>New straw-fired heating plant and expansion of the heating distribution network. Establishment of solar heating system of 13,407 m</t>
    </r>
    <r>
      <rPr>
        <vertAlign val="superscript"/>
        <sz val="9"/>
        <color rgb="FF032535"/>
        <rFont val="Verdana"/>
        <family val="2"/>
      </rPr>
      <t>2</t>
    </r>
    <r>
      <rPr>
        <sz val="9"/>
        <color rgb="FF032535"/>
        <rFont val="Verdana"/>
        <family val="2"/>
      </rPr>
      <t xml:space="preserve">. The straw-fired heating plant significantly reduces the use of fossil fuels (gas) and contributes to making the plant 100% carbon neutral in terms of production and own consumption. </t>
    </r>
  </si>
  <si>
    <r>
      <t>Establishment of new solar heating system of 30,000 m</t>
    </r>
    <r>
      <rPr>
        <vertAlign val="superscript"/>
        <sz val="9"/>
        <color rgb="FF032535"/>
        <rFont val="Verdana"/>
        <family val="2"/>
      </rPr>
      <t>2</t>
    </r>
    <r>
      <rPr>
        <sz val="9"/>
        <color rgb="FF032535"/>
        <rFont val="Verdana"/>
        <family val="2"/>
      </rPr>
      <t xml:space="preserve">. Transmission line and pipe renovation </t>
    </r>
  </si>
  <si>
    <r>
      <t>Solar heating system 31,224 m</t>
    </r>
    <r>
      <rPr>
        <vertAlign val="superscript"/>
        <sz val="9"/>
        <color rgb="FF032535"/>
        <rFont val="Verdana"/>
        <family val="2"/>
      </rPr>
      <t>2</t>
    </r>
    <r>
      <rPr>
        <sz val="9"/>
        <color rgb="FF032535"/>
        <rFont val="Verdana"/>
        <family val="2"/>
      </rPr>
      <t xml:space="preserve"> solar panels, 4,500 m</t>
    </r>
    <r>
      <rPr>
        <vertAlign val="superscript"/>
        <sz val="9"/>
        <color rgb="FF032535"/>
        <rFont val="Verdana"/>
        <family val="2"/>
      </rPr>
      <t>3</t>
    </r>
    <r>
      <rPr>
        <sz val="9"/>
        <color rgb="FF032535"/>
        <rFont val="Verdana"/>
        <family val="2"/>
      </rPr>
      <t xml:space="preserve"> accumulation tank as well as a transit pipe of approx. 1 kilometre. Fuel-free heating replaces the burning of wood pellets and small volumes of natural gas. </t>
    </r>
  </si>
  <si>
    <t>Establishment of mains and service pipes for expanding the area supplied.</t>
  </si>
  <si>
    <t>The project concerns the establishment of a new heating station located north of a data centre, which is under construction.</t>
  </si>
  <si>
    <r>
      <t>District heating transmission pipe for supplying three cities. Savings achieved in 2017: 9.136 MWh heat based on gas. With 95% efficiency and a conversion factor of 56.99 kg/GJ, annual reduction of CO</t>
    </r>
    <r>
      <rPr>
        <vertAlign val="subscript"/>
        <sz val="9"/>
        <color rgb="FF032535"/>
        <rFont val="Verdana"/>
        <family val="2"/>
      </rPr>
      <t>2</t>
    </r>
    <r>
      <rPr>
        <sz val="9"/>
        <color rgb="FF032535"/>
        <rFont val="Verdana"/>
        <family val="2"/>
      </rPr>
      <t xml:space="preserve"> emissions is 4,132.69 tonnes.</t>
    </r>
  </si>
  <si>
    <t>Conversion of plant from natural gas to district heating for residences, institutions and businesses in a large district of a Copenhagen suburb.</t>
  </si>
  <si>
    <t>Conversion from natural gas to district heating including simultaneous expansion of transmission system and production system.</t>
  </si>
  <si>
    <t>Combined biomass-fired and CSP solar-heated plant with power production through ORG generator. The plant optimizes energy through, for example, large heat pumps and recovery of radiant heating from boilers.</t>
  </si>
  <si>
    <t>The project concerns the establishment of a new heating station located north of a data centre, which is under construction. The heating station will comprise nine electric heat pumps producing district heating on the basis of waste heat from a data centre. In addition to the heat pumps, the building will have electric installations for running the heat pumps and various circulation pumps for district heating and waste heat. Additional heat pumps may subsequently be added to the station.</t>
  </si>
  <si>
    <t>Establishment of transmission system and district heating hook-up</t>
  </si>
  <si>
    <t>Pit storage, renovation of pipes, district heating units. The established heat pump uses excess heat from a data centre. Installation of new energy-efficient district heating units</t>
  </si>
  <si>
    <t>Air-to-water heat pump with 16 MW capacity replacing gas-fired facility. Expected useful life: 20 years.</t>
  </si>
  <si>
    <t>Wood chip-fired heating plant (replacing coal). Most of the wood chips are sailed into the harbour, while previously all fuel (straw and coal) was moved by truck over long distances.</t>
  </si>
  <si>
    <t>Transmission pipes to five large cities and a pumping station.</t>
  </si>
  <si>
    <t>Change from thermal system to hydro system. A change of the existing thermal system to a hydro system will create energy and environmental advantages as the loss of energy in the district heating system will be reduced. New transmission system (mains and service pipes) and renovation of existing pipes and pumping stations.</t>
  </si>
  <si>
    <t xml:space="preserve">Conversion of plant from coal-fired to chip-fired. Highly efficient and flexible system, which ensures very efficient utilization of the energy in wood chips by, among other things, utilising the energy in water vapour from flue gas. </t>
  </si>
  <si>
    <t xml:space="preserve">Construction costs for district heating supply, renovation of pipes, technical plant, renovation of peak load, heat pumps, steam conversion, etc. </t>
  </si>
  <si>
    <t>Seawater heat pump, biomass boiler plant using 100% sustainable wood chips. Phase 1 in a project which, in the future, will use excess heat from data centres and industries. Expected useful life: 10 - 30 years</t>
  </si>
  <si>
    <t>Building a new biomass-fired CHP plant, convert from burning gas to burning wood chips, replacing 4,017,000 GJ annually in fossil fuels.</t>
  </si>
  <si>
    <t>Willow-based wastewater treatment</t>
  </si>
  <si>
    <t>Investments in the general water collection, treatment, and distribution infrastructure</t>
  </si>
  <si>
    <t>Renovation and installation of energy efficient equipment in existing school or daycare</t>
  </si>
  <si>
    <t>Installation of instruments and devices for measuring, regulating and controlling energy performance of buildings</t>
  </si>
  <si>
    <t>Acquisition of administrative building. Energy label A2015</t>
  </si>
  <si>
    <t>Installation of energy-efficient equipment. LED lighting and connection to district heating</t>
  </si>
  <si>
    <t>Acquisition of administrative building. Energy label A2020. Solar power installations.</t>
  </si>
  <si>
    <t>Renewal of municipal street lighting to a more energy-efficient alternative.</t>
  </si>
  <si>
    <t>Activities related to the updated Statutory Order on Waste</t>
  </si>
  <si>
    <t>Investments and renewal of five recycling stations</t>
  </si>
  <si>
    <t>Biomass-fuelled energy plant</t>
  </si>
  <si>
    <t>Expansion of district heating distribution to areas previously heated by natural gas.</t>
  </si>
  <si>
    <t>Expansion of district heating distribution, connection of  individual households is free of charge</t>
  </si>
  <si>
    <t>Expansion of district heating distribution to areas previously heated by natural gas or oil.</t>
  </si>
  <si>
    <t>Expansion of district heating distribution for properties previously using oil boiler</t>
  </si>
  <si>
    <r>
      <t>Establishing 7031 m</t>
    </r>
    <r>
      <rPr>
        <vertAlign val="superscript"/>
        <sz val="9"/>
        <color rgb="FF032535"/>
        <rFont val="Verdana"/>
        <family val="2"/>
      </rPr>
      <t>2</t>
    </r>
    <r>
      <rPr>
        <sz val="9"/>
        <color rgb="FF032535"/>
        <rFont val="Verdana"/>
        <family val="2"/>
      </rPr>
      <t xml:space="preserve"> of solar panels and accumulation tank</t>
    </r>
  </si>
  <si>
    <t>Electric boiler and expansion of thermal energy storage facilities</t>
  </si>
  <si>
    <t>Biomass-fuelled energy plant and heat pump</t>
  </si>
  <si>
    <t>Biomass-fuelled boiler and expansion of district heating distribution.</t>
  </si>
  <si>
    <t>Establishment of new straw-fired heating plant and expansion of district heating distribution with class 3 isolation.</t>
  </si>
  <si>
    <t>Expansion of district heating distribution to areas previously heated by gas. Additional heat production from biomass</t>
  </si>
  <si>
    <t>Heat pumps and associated equipment</t>
  </si>
  <si>
    <t>Heat pumps condensing smoke from biomass heat production, electric boilers and a biomass-fuelled cogeneration power plant</t>
  </si>
  <si>
    <t>Climate project for handling generally larger amounts of precipitation and extreme precipitation. Water from the collection sites is used for watering of trees in the town, among other things</t>
  </si>
  <si>
    <t>Emergency pump by harbour</t>
  </si>
  <si>
    <t>Weatherproofing of handball arena. A rainwater basin will be established with a view to holding back rainwater. In dry weather, the basin will be used for ballgames with room for two three-man football fields and seats on steps and edges. The low-lying handball arena has been flooded several times in connection with heavy rain.</t>
  </si>
  <si>
    <t>Establishing an air-to-water heat pump.</t>
  </si>
  <si>
    <t>New solar panel power generation utilised in the operation of a wastewater treatment plant</t>
  </si>
  <si>
    <t>Construction of new administrative building. Rainwater utilisation and installation of solar power for internal needs.</t>
  </si>
  <si>
    <t>Heat pumps utilising waste heat from data centres.</t>
  </si>
  <si>
    <t>Waste heat utilisation and monitoring equipment</t>
  </si>
  <si>
    <t>Heat pumps utilising waste energy from transmission pipe</t>
  </si>
  <si>
    <t>Optimisation of accumulation tank system, a 14 MW electrical boiler used for peak load or in case of breakdown. Establishing a transmission line and expansion of district heating distribution</t>
  </si>
  <si>
    <t>Waste heat utilisation</t>
  </si>
  <si>
    <t>Electric boiler utilising waste heat</t>
  </si>
  <si>
    <t>Heat pumps utilising waste heat from nearby sewage treatment plant and waste heat from data centres. Expansion of district heating distribution and infrastructure in general</t>
  </si>
  <si>
    <t xml:space="preserve">Electric boiler utilising surplus electricity from wind turbines </t>
  </si>
  <si>
    <t xml:space="preserve">Electric boiler utilising surplus electricity from windmills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</si>
</sst>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9"/>
      <color theme="1"/>
      <name val="Verdana"/>
      <family val="2"/>
    </font>
    <font>
      <b/>
      <sz val="18"/>
      <color theme="3"/>
      <name val="Verdana"/>
      <family val="2"/>
    </font>
    <font>
      <sz val="9"/>
      <color theme="3"/>
      <name val="Verdana"/>
      <family val="2"/>
    </font>
    <font>
      <sz val="9"/>
      <color rgb="FF032535"/>
      <name val="Verdana"/>
      <family val="2"/>
    </font>
    <font>
      <b/>
      <sz val="9"/>
      <color rgb="FFFFFFFF"/>
      <name val="Verdana"/>
      <family val="2"/>
    </font>
    <font>
      <vertAlign val="superscript"/>
      <sz val="9"/>
      <color rgb="FF032535"/>
      <name val="Verdana"/>
      <family val="2"/>
    </font>
    <font>
      <vertAlign val="subscript"/>
      <sz val="9"/>
      <color rgb="FF032535"/>
      <name val="Verdana"/>
      <family val="2"/>
    </font>
  </fonts>
  <fills count="4">
    <fill>
      <patternFill patternType="none"/>
    </fill>
    <fill>
      <patternFill patternType="gray125"/>
    </fill>
    <fill>
      <patternFill patternType="solid">
        <fgColor theme="0"/>
        <bgColor indexed="64"/>
      </patternFill>
    </fill>
    <fill>
      <patternFill patternType="solid">
        <fgColor rgb="FF004A6C"/>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style="medium">
        <color rgb="FF004A6C"/>
      </top>
      <bottom style="medium">
        <color rgb="FF0DB0FF"/>
      </bottom>
      <diagonal/>
    </border>
  </borders>
  <cellStyleXfs count="1">
    <xf numFmtId="0" fontId="0" fillId="0" borderId="0"/>
  </cellStyleXfs>
  <cellXfs count="24">
    <xf numFmtId="0" fontId="0" fillId="0" borderId="0" xfId="0"/>
    <xf numFmtId="0" fontId="0" fillId="0" borderId="0" xfId="0" applyAlignment="1">
      <alignment wrapText="1"/>
    </xf>
    <xf numFmtId="3" fontId="0" fillId="0" borderId="0" xfId="0" applyNumberFormat="1"/>
    <xf numFmtId="3" fontId="0" fillId="0" borderId="0" xfId="0" applyNumberFormat="1" applyAlignment="1">
      <alignment wrapText="1"/>
    </xf>
    <xf numFmtId="0" fontId="0" fillId="0" borderId="0" xfId="0" applyAlignment="1">
      <alignment vertical="center"/>
    </xf>
    <xf numFmtId="1"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right" wrapText="1"/>
    </xf>
    <xf numFmtId="0" fontId="0" fillId="0" borderId="0" xfId="0" applyAlignment="1">
      <alignment horizontal="left" wrapText="1"/>
    </xf>
    <xf numFmtId="0" fontId="0" fillId="0" borderId="0" xfId="0" applyAlignment="1">
      <alignment horizontal="center" wrapText="1"/>
    </xf>
    <xf numFmtId="3" fontId="0" fillId="0" borderId="0" xfId="0" applyNumberFormat="1" applyAlignment="1">
      <alignment horizontal="right" wrapText="1"/>
    </xf>
    <xf numFmtId="0" fontId="2" fillId="2" borderId="0" xfId="0" applyFont="1" applyFill="1" applyAlignment="1">
      <alignment horizontal="center" vertical="center"/>
    </xf>
    <xf numFmtId="3" fontId="2" fillId="2" borderId="0" xfId="0" applyNumberFormat="1" applyFont="1" applyFill="1" applyAlignment="1">
      <alignment vertical="center"/>
    </xf>
    <xf numFmtId="0" fontId="1" fillId="2" borderId="0" xfId="0" applyFont="1" applyFill="1" applyAlignment="1">
      <alignment vertical="top"/>
    </xf>
    <xf numFmtId="0" fontId="0" fillId="0" borderId="1" xfId="0" applyBorder="1" applyAlignment="1">
      <alignment vertical="top"/>
    </xf>
    <xf numFmtId="0" fontId="0" fillId="0" borderId="0" xfId="0" applyAlignment="1">
      <alignment horizontal="center" vertical="top"/>
    </xf>
    <xf numFmtId="3" fontId="0" fillId="0" borderId="0" xfId="0" applyNumberFormat="1" applyAlignment="1">
      <alignment vertical="top"/>
    </xf>
    <xf numFmtId="0" fontId="0" fillId="0" borderId="2" xfId="0" applyBorder="1" applyAlignment="1">
      <alignment vertical="top"/>
    </xf>
    <xf numFmtId="0" fontId="0" fillId="0" borderId="0" xfId="0" applyAlignment="1">
      <alignment vertical="top"/>
    </xf>
    <xf numFmtId="0" fontId="0" fillId="0" borderId="3" xfId="0" applyBorder="1" applyAlignment="1">
      <alignment vertical="top"/>
    </xf>
    <xf numFmtId="0" fontId="4" fillId="3" borderId="4" xfId="0" applyFont="1" applyFill="1" applyBorder="1" applyAlignment="1">
      <alignment vertical="center" wrapText="1"/>
    </xf>
    <xf numFmtId="0" fontId="4" fillId="3" borderId="4" xfId="0" applyFont="1" applyFill="1" applyBorder="1" applyAlignment="1">
      <alignment vertical="center"/>
    </xf>
    <xf numFmtId="0" fontId="0" fillId="0" borderId="1" xfId="0" applyBorder="1" applyAlignment="1">
      <alignment vertical="top" wrapText="1"/>
    </xf>
  </cellXfs>
  <cellStyles count="1">
    <cellStyle name="Normal" xfId="0" builtinId="0"/>
  </cellStyles>
  <dxfs count="20">
    <dxf>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numFmt numFmtId="3" formatCode="#,##0"/>
      <alignment vertical="top" textRotation="0" indent="0" justifyLastLine="0" shrinkToFit="0" readingOrder="0"/>
    </dxf>
    <dxf>
      <alignment horizontal="center" vertical="top" textRotation="0" indent="0" justifyLastLine="0" shrinkToFit="0" readingOrder="0"/>
    </dxf>
    <dxf>
      <numFmt numFmtId="3" formatCode="#,##0"/>
      <alignment horizontal="general" vertical="bottom" textRotation="0" wrapText="1" indent="0" justifyLastLine="0" shrinkToFit="0" readingOrder="0"/>
    </dxf>
    <dxf>
      <numFmt numFmtId="3" formatCode="#,##0"/>
      <fill>
        <patternFill patternType="none">
          <bgColor auto="1"/>
        </patternFill>
      </fill>
    </dxf>
    <dxf>
      <numFmt numFmtId="1" formatCode="0"/>
      <fill>
        <patternFill patternType="none">
          <bgColor auto="1"/>
        </patternFill>
      </fill>
      <alignment horizontal="center" vertical="bottom" textRotation="0" indent="0" justifyLastLine="0" shrinkToFit="0" readingOrder="0"/>
    </dxf>
    <dxf>
      <numFmt numFmtId="3" formatCode="#,##0"/>
      <alignment vertical="top" textRotation="0" indent="0" justifyLastLine="0" shrinkToFit="0" readingOrder="0"/>
    </dxf>
    <dxf>
      <numFmt numFmtId="3" formatCode="#,##0"/>
      <alignment vertical="top" textRotation="0" indent="0" justifyLastLine="0" shrinkToFit="0" readingOrder="0"/>
    </dxf>
    <dxf>
      <alignment vertical="top" textRotation="0" indent="0" justifyLastLine="0" shrinkToFit="0" readingOrder="0"/>
    </dxf>
    <dxf>
      <border diagonalUp="0" diagonalDown="0">
        <left style="medium">
          <color theme="3"/>
        </left>
        <right style="medium">
          <color theme="3"/>
        </right>
        <top style="medium">
          <color theme="3"/>
        </top>
        <bottom style="medium">
          <color theme="3"/>
        </bottom>
      </border>
    </dxf>
    <dxf>
      <alignment vertical="top" textRotation="0" indent="0" justifyLastLine="0" shrinkToFit="0" readingOrder="0"/>
    </dxf>
    <dxf>
      <fill>
        <patternFill patternType="none">
          <fgColor indexed="64"/>
          <bgColor indexed="65"/>
        </patternFill>
      </fill>
      <alignment horizontal="general" vertical="bottom" textRotation="0" wrapText="1" indent="0" justifyLastLine="0" shrinkToFit="0" readingOrder="0"/>
    </dxf>
    <dxf>
      <numFmt numFmtId="3" formatCode="#,##0"/>
      <fill>
        <patternFill patternType="none">
          <bgColor auto="1"/>
        </patternFill>
      </fill>
    </dxf>
    <dxf>
      <numFmt numFmtId="3" formatCode="#,##0"/>
      <fill>
        <patternFill patternType="none">
          <bgColor auto="1"/>
        </patternFill>
      </fill>
    </dxf>
    <dxf>
      <numFmt numFmtId="3" formatCode="#,##0"/>
      <fill>
        <patternFill patternType="none">
          <bgColor auto="1"/>
        </patternFill>
      </fill>
    </dxf>
    <dxf>
      <numFmt numFmtId="3" formatCode="#,##0"/>
      <fill>
        <patternFill patternType="none">
          <bgColor auto="1"/>
        </patternFill>
      </fill>
    </dxf>
    <dxf>
      <numFmt numFmtId="3" formatCode="#,##0"/>
      <fill>
        <patternFill patternType="none">
          <bgColor auto="1"/>
        </patternFill>
      </fill>
    </dxf>
    <dxf>
      <border diagonalUp="0" diagonalDown="0">
        <left style="medium">
          <color theme="3"/>
        </left>
        <right style="medium">
          <color theme="3"/>
        </right>
        <top style="medium">
          <color theme="3"/>
        </top>
        <bottom style="medium">
          <color theme="3"/>
        </bottom>
      </border>
    </dxf>
    <dxf>
      <fill>
        <patternFill patternType="none">
          <bgColor auto="1"/>
        </patternFill>
      </fill>
    </dxf>
    <dxf>
      <fill>
        <patternFill patternType="none">
          <bgColor auto="1"/>
        </patternFill>
      </fill>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1181100</xdr:colOff>
      <xdr:row>1</xdr:row>
      <xdr:rowOff>66675</xdr:rowOff>
    </xdr:from>
    <xdr:to>
      <xdr:col>8</xdr:col>
      <xdr:colOff>1133475</xdr:colOff>
      <xdr:row>1</xdr:row>
      <xdr:rowOff>449962</xdr:rowOff>
    </xdr:to>
    <xdr:pic>
      <xdr:nvPicPr>
        <xdr:cNvPr id="3" name="Billede 2">
          <a:extLst>
            <a:ext uri="{FF2B5EF4-FFF2-40B4-BE49-F238E27FC236}">
              <a16:creationId xmlns:a16="http://schemas.microsoft.com/office/drawing/2014/main" id="{838C343E-AF37-4F1D-A353-D7927EDF0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1025" y="209550"/>
          <a:ext cx="1143000" cy="383287"/>
        </a:xfrm>
        <a:prstGeom prst="rect">
          <a:avLst/>
        </a:prstGeom>
      </xdr:spPr>
    </xdr:pic>
    <xdr:clientData/>
  </xdr:twoCellAnchor>
  <xdr:twoCellAnchor editAs="oneCell">
    <xdr:from>
      <xdr:col>7</xdr:col>
      <xdr:colOff>638175</xdr:colOff>
      <xdr:row>0</xdr:row>
      <xdr:rowOff>46733</xdr:rowOff>
    </xdr:from>
    <xdr:to>
      <xdr:col>8</xdr:col>
      <xdr:colOff>1000125</xdr:colOff>
      <xdr:row>1</xdr:row>
      <xdr:rowOff>424490</xdr:rowOff>
    </xdr:to>
    <xdr:pic>
      <xdr:nvPicPr>
        <xdr:cNvPr id="4" name="Billede 3">
          <a:extLst>
            <a:ext uri="{FF2B5EF4-FFF2-40B4-BE49-F238E27FC236}">
              <a16:creationId xmlns:a16="http://schemas.microsoft.com/office/drawing/2014/main" id="{FEA3402D-5AE3-4117-AA6B-1FFAE477B1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78100" y="46733"/>
          <a:ext cx="1552575" cy="520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723900</xdr:colOff>
      <xdr:row>0</xdr:row>
      <xdr:rowOff>84833</xdr:rowOff>
    </xdr:from>
    <xdr:to>
      <xdr:col>6</xdr:col>
      <xdr:colOff>1085850</xdr:colOff>
      <xdr:row>1</xdr:row>
      <xdr:rowOff>462590</xdr:rowOff>
    </xdr:to>
    <xdr:pic>
      <xdr:nvPicPr>
        <xdr:cNvPr id="4" name="Billede 3">
          <a:extLst>
            <a:ext uri="{FF2B5EF4-FFF2-40B4-BE49-F238E27FC236}">
              <a16:creationId xmlns:a16="http://schemas.microsoft.com/office/drawing/2014/main" id="{5193B932-3D70-4F49-9F55-94BF2ED3E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8525" y="84833"/>
          <a:ext cx="1552575" cy="520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kzone.kommunekredit.dk/Explorer/GBIR2022%20BOGFOERT%20(D4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BIR2022"/>
      <sheetName val="FV_DEC2022"/>
      <sheetName val="Affald_Data"/>
      <sheetName val="Byggeri_Data"/>
      <sheetName val="Energi_Data"/>
      <sheetName val="Klimatilpasning_Data"/>
      <sheetName val="Spildevand_Data"/>
      <sheetName val="Transport_Data"/>
      <sheetName val="Vand_Data"/>
      <sheetName val="GBF2017_til_GBF2022"/>
      <sheetName val="Impact_GBF2017"/>
      <sheetName val="Emission_Factors"/>
      <sheetName val="Green_Customers2022"/>
      <sheetName val="GBIR2022 BOGFOERT (D4352)"/>
    </sheetNames>
    <sheetDataSet>
      <sheetData sheetId="0"/>
      <sheetData sheetId="1"/>
      <sheetData sheetId="2"/>
      <sheetData sheetId="3"/>
      <sheetData sheetId="4"/>
      <sheetData sheetId="5"/>
      <sheetData sheetId="6">
        <row r="1">
          <cell r="BD1" t="str">
            <v>Renewable energy generated (MWh)</v>
          </cell>
          <cell r="BE1" t="str">
            <v>BT_DEC22</v>
          </cell>
        </row>
        <row r="2">
          <cell r="BD2">
            <v>0</v>
          </cell>
          <cell r="BE2">
            <v>1509580.1</v>
          </cell>
        </row>
        <row r="3">
          <cell r="BD3">
            <v>548.07692307692309</v>
          </cell>
          <cell r="BE3">
            <v>47500000</v>
          </cell>
        </row>
        <row r="4">
          <cell r="BD4">
            <v>0</v>
          </cell>
          <cell r="BE4">
            <v>1680000</v>
          </cell>
        </row>
        <row r="5">
          <cell r="BD5">
            <v>1622.65625</v>
          </cell>
          <cell r="BE5">
            <v>64906250</v>
          </cell>
        </row>
        <row r="6">
          <cell r="BD6">
            <v>1051.3392857142858</v>
          </cell>
          <cell r="BE6">
            <v>98125000</v>
          </cell>
        </row>
        <row r="7">
          <cell r="BD7">
            <v>0</v>
          </cell>
          <cell r="BE7">
            <v>236732508.58000001</v>
          </cell>
        </row>
        <row r="8">
          <cell r="BD8">
            <v>0</v>
          </cell>
          <cell r="BE8">
            <v>2959156.36</v>
          </cell>
        </row>
        <row r="9">
          <cell r="BD9">
            <v>0</v>
          </cell>
          <cell r="BE9">
            <v>35479759.700000003</v>
          </cell>
        </row>
        <row r="10">
          <cell r="BD10">
            <v>0</v>
          </cell>
          <cell r="BE10">
            <v>47346501.719999999</v>
          </cell>
        </row>
        <row r="11">
          <cell r="BD11">
            <v>0</v>
          </cell>
          <cell r="BE11">
            <v>34523490.829999998</v>
          </cell>
        </row>
        <row r="12">
          <cell r="BD12">
            <v>0</v>
          </cell>
          <cell r="BE12">
            <v>15746938.550000001</v>
          </cell>
        </row>
        <row r="13">
          <cell r="BD13">
            <v>0</v>
          </cell>
          <cell r="BE13">
            <v>20331490.280000001</v>
          </cell>
        </row>
        <row r="14">
          <cell r="BD14">
            <v>0</v>
          </cell>
          <cell r="BE14">
            <v>8770446.7899999991</v>
          </cell>
        </row>
        <row r="15">
          <cell r="BD15">
            <v>0</v>
          </cell>
          <cell r="BE15">
            <v>1993283.36</v>
          </cell>
        </row>
        <row r="16">
          <cell r="BD16">
            <v>0</v>
          </cell>
          <cell r="BE16">
            <v>194843448.52000001</v>
          </cell>
        </row>
        <row r="17">
          <cell r="BD17">
            <v>0</v>
          </cell>
          <cell r="BE17">
            <v>155775094.63999999</v>
          </cell>
        </row>
        <row r="18">
          <cell r="BD18">
            <v>0</v>
          </cell>
          <cell r="BE18">
            <v>14550968.529999999</v>
          </cell>
        </row>
        <row r="19">
          <cell r="BD19">
            <v>0</v>
          </cell>
          <cell r="BE19">
            <v>26909325.370000001</v>
          </cell>
        </row>
        <row r="20">
          <cell r="BD20">
            <v>0</v>
          </cell>
          <cell r="BE20">
            <v>12676300</v>
          </cell>
        </row>
        <row r="21">
          <cell r="BD21">
            <v>0</v>
          </cell>
          <cell r="BE21">
            <v>24072571.98</v>
          </cell>
        </row>
        <row r="22">
          <cell r="BD22">
            <v>0</v>
          </cell>
          <cell r="BE22">
            <v>52511242.990000002</v>
          </cell>
        </row>
        <row r="23">
          <cell r="BD23">
            <v>0</v>
          </cell>
          <cell r="BE23">
            <v>29277416.850000001</v>
          </cell>
        </row>
        <row r="24">
          <cell r="BD24">
            <v>0</v>
          </cell>
          <cell r="BE24">
            <v>5112138.6399999997</v>
          </cell>
        </row>
        <row r="25">
          <cell r="BD25">
            <v>0</v>
          </cell>
          <cell r="BE25">
            <v>3412188</v>
          </cell>
        </row>
        <row r="26">
          <cell r="BD26">
            <v>0</v>
          </cell>
          <cell r="BE26">
            <v>12950893.699999999</v>
          </cell>
        </row>
        <row r="27">
          <cell r="BD27">
            <v>0</v>
          </cell>
          <cell r="BE27">
            <v>21892000</v>
          </cell>
        </row>
        <row r="28">
          <cell r="BD28">
            <v>0</v>
          </cell>
          <cell r="BE28">
            <v>19591204.77</v>
          </cell>
        </row>
        <row r="29">
          <cell r="BD29">
            <v>0</v>
          </cell>
          <cell r="BE29">
            <v>29708082.48</v>
          </cell>
        </row>
        <row r="30">
          <cell r="BD30">
            <v>0</v>
          </cell>
          <cell r="BE30">
            <v>19625000</v>
          </cell>
        </row>
        <row r="31">
          <cell r="BD31">
            <v>0</v>
          </cell>
          <cell r="BE31">
            <v>6891926.6799999997</v>
          </cell>
        </row>
        <row r="32">
          <cell r="BD32">
            <v>0</v>
          </cell>
          <cell r="BE32">
            <v>5985837.9900000002</v>
          </cell>
        </row>
        <row r="33">
          <cell r="BD33">
            <v>0</v>
          </cell>
          <cell r="BE33">
            <v>11476991.039999999</v>
          </cell>
        </row>
        <row r="34">
          <cell r="BD34">
            <v>0</v>
          </cell>
          <cell r="BE34">
            <v>6445300.5199999996</v>
          </cell>
        </row>
        <row r="35">
          <cell r="BD35">
            <v>0</v>
          </cell>
          <cell r="BE35">
            <v>7761944.3099999996</v>
          </cell>
        </row>
        <row r="36">
          <cell r="BD36">
            <v>0</v>
          </cell>
          <cell r="BE36">
            <v>6070068.8799999999</v>
          </cell>
        </row>
        <row r="37">
          <cell r="BD37">
            <v>0</v>
          </cell>
          <cell r="BE37">
            <v>75000000</v>
          </cell>
        </row>
        <row r="38">
          <cell r="BD38">
            <v>0</v>
          </cell>
          <cell r="BE38">
            <v>5970920.0499999998</v>
          </cell>
        </row>
        <row r="39">
          <cell r="BD39">
            <v>0</v>
          </cell>
          <cell r="BE39">
            <v>114000000</v>
          </cell>
        </row>
        <row r="40">
          <cell r="BD40">
            <v>0</v>
          </cell>
          <cell r="BE40">
            <v>29763117.579999998</v>
          </cell>
        </row>
        <row r="41">
          <cell r="BD41">
            <v>0</v>
          </cell>
          <cell r="BE41">
            <v>10824146.82</v>
          </cell>
        </row>
      </sheetData>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650508-AC66-4A9C-A9ED-7D404E1EEC1A}" name="Tabel1" displayName="Tabel1" ref="B3:I293" totalsRowShown="0" headerRowDxfId="19" dataDxfId="18" tableBorderDxfId="17">
  <autoFilter ref="B3:I293" xr:uid="{5E650508-AC66-4A9C-A9ED-7D404E1EEC1A}"/>
  <tableColumns count="8">
    <tableColumn id="7" xr3:uid="{6DBF2E2A-E548-4FC7-B8A0-BB16B2B15876}" name="Category" dataDxfId="16"/>
    <tableColumn id="8" xr3:uid="{790E8DC6-6260-47AF-B22C-E3FE4E5DFEAC}" name="Disbursement year" dataDxfId="5"/>
    <tableColumn id="2" xr3:uid="{FDF76BC5-7D1A-497D-B6F8-6DE43CC5D322}" name="Project purpose" dataDxfId="3"/>
    <tableColumn id="3" xr3:uid="{E376D769-2261-4760-9462-A64A9D506512}" name="Outstanding green loans (DKK)" dataDxfId="4"/>
    <tableColumn id="4" xr3:uid="{940D4304-66E2-4E50-8B49-2D80F186A631}" name="Total cost (DKK)" dataDxfId="15"/>
    <tableColumn id="5" xr3:uid="{7F520867-0A22-466A-B720-00B357E9491D}" name="Emissions avoided/reduced annually" dataDxfId="14"/>
    <tableColumn id="6" xr3:uid="{7E500F34-88FE-47FD-8692-CA42323D38FF}" name="Annual energy reduced/avoided (MWh)" dataDxfId="13"/>
    <tableColumn id="9" xr3:uid="{D53EA656-5849-48F6-9DB2-B6333BA2686E}" name="Annual renewable energy generated" dataDxfId="12">
      <calculatedColumnFormula>_xlfn.XLOOKUP(Tabel1[[#This Row],[Outstanding green loans (DKK)]],[1]!GBF_Energi_Godkendt__2[BT_DEC22],[1]!GBF_Energi_Godkendt__2[Renewable energy generation (MWh)])</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61E55E-D5B9-46EB-9D66-F9AB121FC460}" name="Tabel2" displayName="Tabel2" ref="B3:G568" totalsRowShown="0" headerRowDxfId="11" dataDxfId="10" tableBorderDxfId="9">
  <autoFilter ref="B3:G568" xr:uid="{6761E55E-D5B9-46EB-9D66-F9AB121FC460}"/>
  <sortState xmlns:xlrd2="http://schemas.microsoft.com/office/spreadsheetml/2017/richdata2" ref="B4:G567">
    <sortCondition ref="B3:B567"/>
  </sortState>
  <tableColumns count="6">
    <tableColumn id="1" xr3:uid="{96F8ADD7-C88D-4499-8A4E-B457A461A774}" name="Category" dataDxfId="8"/>
    <tableColumn id="3" xr3:uid="{A13E1D29-D3D2-4095-8397-0728AD1EB393}" name="Disbursement year" dataDxfId="2"/>
    <tableColumn id="5" xr3:uid="{7576740F-DBF7-499E-B0C0-CD9CDDC94169}" name="Project purpose" dataDxfId="0"/>
    <tableColumn id="9" xr3:uid="{20C56129-1F2D-4C3F-9755-86C77298D6EC}" name="Outstanding green loans (DKK)" dataDxfId="1"/>
    <tableColumn id="7" xr3:uid="{0765FF2C-C1C1-4B27-90F9-6D214A3CFE68}" name="Total cost (DKK)" dataDxfId="7"/>
    <tableColumn id="8" xr3:uid="{C8B89289-CCE8-4166-B24B-31C68988B452}" name="Emissions avoided/reduced annually" dataDxfId="6"/>
  </tableColumns>
  <tableStyleInfo name="TableStyleMedium2" showFirstColumn="0" showLastColumn="0" showRowStripes="1" showColumnStripes="0"/>
</table>
</file>

<file path=xl/theme/theme1.xml><?xml version="1.0" encoding="utf-8"?>
<a:theme xmlns:a="http://schemas.openxmlformats.org/drawingml/2006/main" name="KommuneKredit">
  <a:themeElements>
    <a:clrScheme name="KK blågå toner">
      <a:dk1>
        <a:srgbClr val="032535"/>
      </a:dk1>
      <a:lt1>
        <a:srgbClr val="FFFFFF"/>
      </a:lt1>
      <a:dk2>
        <a:srgbClr val="004A6C"/>
      </a:dk2>
      <a:lt2>
        <a:srgbClr val="1F6699"/>
      </a:lt2>
      <a:accent1>
        <a:srgbClr val="004A6C"/>
      </a:accent1>
      <a:accent2>
        <a:srgbClr val="C2E2F2"/>
      </a:accent2>
      <a:accent3>
        <a:srgbClr val="EDF6FA"/>
      </a:accent3>
      <a:accent4>
        <a:srgbClr val="777A88"/>
      </a:accent4>
      <a:accent5>
        <a:srgbClr val="B0B3C1"/>
      </a:accent5>
      <a:accent6>
        <a:srgbClr val="CED0D9"/>
      </a:accent6>
      <a:hlink>
        <a:srgbClr val="68CBE0"/>
      </a:hlink>
      <a:folHlink>
        <a:srgbClr val="397581"/>
      </a:folHlink>
    </a:clrScheme>
    <a:fontScheme name="KommuneKredi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24DC4-D804-4A8C-9BB7-D6BBDB486A58}">
  <dimension ref="B1:I293"/>
  <sheetViews>
    <sheetView showGridLines="0" tabSelected="1" zoomScaleNormal="100" workbookViewId="0">
      <pane ySplit="3" topLeftCell="A155" activePane="bottomLeft" state="frozen"/>
      <selection pane="bottomLeft" activeCell="D269" sqref="D269"/>
    </sheetView>
  </sheetViews>
  <sheetFormatPr defaultColWidth="15.625" defaultRowHeight="11.25" x14ac:dyDescent="0.15"/>
  <cols>
    <col min="1" max="1" width="2" customWidth="1"/>
    <col min="2" max="2" width="43" customWidth="1"/>
    <col min="3" max="3" width="25.625" style="7" customWidth="1"/>
    <col min="4" max="4" width="67" style="7" customWidth="1"/>
    <col min="9" max="9" width="15.625" style="2"/>
    <col min="10" max="10" width="20.625" customWidth="1"/>
  </cols>
  <sheetData>
    <row r="1" spans="2:9" x14ac:dyDescent="0.15">
      <c r="C1" s="6"/>
      <c r="D1" s="6"/>
      <c r="E1" s="2"/>
      <c r="F1" s="2"/>
      <c r="G1" s="2"/>
      <c r="I1"/>
    </row>
    <row r="2" spans="2:9" s="4" customFormat="1" ht="37.5" customHeight="1" thickBot="1" x14ac:dyDescent="0.2">
      <c r="B2" s="14" t="s">
        <v>359</v>
      </c>
      <c r="C2" s="12"/>
      <c r="D2" s="12"/>
      <c r="E2" s="13"/>
      <c r="F2" s="13"/>
      <c r="G2" s="13"/>
    </row>
    <row r="3" spans="2:9" s="8" customFormat="1" ht="45.75" thickBot="1" x14ac:dyDescent="0.2">
      <c r="B3" s="9" t="s">
        <v>14</v>
      </c>
      <c r="C3" s="10" t="s">
        <v>338</v>
      </c>
      <c r="D3" s="22" t="s">
        <v>0</v>
      </c>
      <c r="E3" s="8" t="s">
        <v>1</v>
      </c>
      <c r="F3" s="8" t="s">
        <v>2</v>
      </c>
      <c r="G3" s="8" t="s">
        <v>3</v>
      </c>
      <c r="H3" s="8" t="s">
        <v>357</v>
      </c>
      <c r="I3" s="11" t="s">
        <v>358</v>
      </c>
    </row>
    <row r="4" spans="2:9" x14ac:dyDescent="0.15">
      <c r="B4" s="2" t="s">
        <v>64</v>
      </c>
      <c r="C4" s="5">
        <v>2020</v>
      </c>
      <c r="D4" s="3" t="s">
        <v>58</v>
      </c>
      <c r="E4" s="2">
        <v>10824146.82</v>
      </c>
      <c r="F4" s="2">
        <v>106300000</v>
      </c>
      <c r="G4" s="2">
        <v>0</v>
      </c>
      <c r="H4" s="2">
        <v>0</v>
      </c>
      <c r="I4" s="2">
        <v>0</v>
      </c>
    </row>
    <row r="5" spans="2:9" x14ac:dyDescent="0.15">
      <c r="B5" s="2" t="s">
        <v>64</v>
      </c>
      <c r="C5" s="5">
        <v>2020</v>
      </c>
      <c r="D5" s="3" t="s">
        <v>59</v>
      </c>
      <c r="E5" s="2">
        <v>114000000</v>
      </c>
      <c r="F5" s="2">
        <v>120000000</v>
      </c>
      <c r="G5" s="2">
        <v>0</v>
      </c>
      <c r="H5" s="2">
        <v>0</v>
      </c>
      <c r="I5" s="2">
        <v>0</v>
      </c>
    </row>
    <row r="6" spans="2:9" ht="22.5" x14ac:dyDescent="0.15">
      <c r="B6" s="2" t="s">
        <v>64</v>
      </c>
      <c r="C6" s="5">
        <v>2021</v>
      </c>
      <c r="D6" s="3" t="s">
        <v>583</v>
      </c>
      <c r="E6" s="2">
        <v>1680000</v>
      </c>
      <c r="F6" s="2">
        <v>3578300</v>
      </c>
      <c r="G6" s="2">
        <v>0</v>
      </c>
      <c r="H6" s="2">
        <v>0</v>
      </c>
      <c r="I6" s="2">
        <v>0</v>
      </c>
    </row>
    <row r="7" spans="2:9" x14ac:dyDescent="0.15">
      <c r="B7" s="2" t="s">
        <v>64</v>
      </c>
      <c r="C7" s="5">
        <v>2021</v>
      </c>
      <c r="D7" s="3" t="s">
        <v>57</v>
      </c>
      <c r="E7" s="2">
        <v>5112138.6399999997</v>
      </c>
      <c r="F7" s="2">
        <v>6500000</v>
      </c>
      <c r="G7" s="2">
        <v>0</v>
      </c>
      <c r="H7" s="2">
        <v>0</v>
      </c>
      <c r="I7" s="2">
        <v>0</v>
      </c>
    </row>
    <row r="8" spans="2:9" x14ac:dyDescent="0.15">
      <c r="B8" s="2" t="s">
        <v>64</v>
      </c>
      <c r="C8" s="5">
        <v>2021</v>
      </c>
      <c r="D8" s="3" t="s">
        <v>56</v>
      </c>
      <c r="E8" s="2">
        <v>19591204.77</v>
      </c>
      <c r="F8" s="2">
        <v>43000000</v>
      </c>
      <c r="G8" s="2">
        <v>0</v>
      </c>
      <c r="H8" s="2">
        <v>0</v>
      </c>
      <c r="I8" s="2">
        <v>0</v>
      </c>
    </row>
    <row r="9" spans="2:9" x14ac:dyDescent="0.15">
      <c r="B9" s="2" t="s">
        <v>64</v>
      </c>
      <c r="C9" s="5">
        <v>2021</v>
      </c>
      <c r="D9" s="3" t="s">
        <v>56</v>
      </c>
      <c r="E9" s="2">
        <v>24072571.98</v>
      </c>
      <c r="F9" s="2">
        <v>25000000</v>
      </c>
      <c r="G9" s="2">
        <v>0</v>
      </c>
      <c r="H9" s="2">
        <v>0</v>
      </c>
      <c r="I9" s="2">
        <v>0</v>
      </c>
    </row>
    <row r="10" spans="2:9" x14ac:dyDescent="0.15">
      <c r="B10" s="2" t="s">
        <v>64</v>
      </c>
      <c r="C10" s="5">
        <v>2021</v>
      </c>
      <c r="D10" s="3" t="s">
        <v>57</v>
      </c>
      <c r="E10" s="2">
        <v>52511242.990000002</v>
      </c>
      <c r="F10" s="2">
        <v>57445623</v>
      </c>
      <c r="G10" s="2">
        <v>0</v>
      </c>
      <c r="H10" s="2">
        <v>0</v>
      </c>
      <c r="I10" s="2">
        <v>0</v>
      </c>
    </row>
    <row r="11" spans="2:9" x14ac:dyDescent="0.15">
      <c r="B11" s="2" t="s">
        <v>64</v>
      </c>
      <c r="C11" s="5">
        <v>2022</v>
      </c>
      <c r="D11" s="3" t="s">
        <v>51</v>
      </c>
      <c r="E11" s="2">
        <v>1509580.1</v>
      </c>
      <c r="F11" s="2">
        <v>1937500</v>
      </c>
      <c r="G11" s="2">
        <v>0</v>
      </c>
      <c r="H11" s="2">
        <v>0</v>
      </c>
      <c r="I11" s="2">
        <v>0</v>
      </c>
    </row>
    <row r="12" spans="2:9" x14ac:dyDescent="0.15">
      <c r="B12" s="2" t="s">
        <v>64</v>
      </c>
      <c r="C12" s="5">
        <v>2022</v>
      </c>
      <c r="D12" s="3" t="s">
        <v>54</v>
      </c>
      <c r="E12" s="2">
        <v>1993283.36</v>
      </c>
      <c r="F12" s="2">
        <v>31321000</v>
      </c>
      <c r="G12" s="2">
        <v>0</v>
      </c>
      <c r="H12" s="2">
        <v>0</v>
      </c>
      <c r="I12" s="2">
        <v>0</v>
      </c>
    </row>
    <row r="13" spans="2:9" x14ac:dyDescent="0.15">
      <c r="B13" s="2" t="s">
        <v>64</v>
      </c>
      <c r="C13" s="5">
        <v>2022</v>
      </c>
      <c r="D13" s="3" t="s">
        <v>54</v>
      </c>
      <c r="E13" s="2">
        <v>2959156.36</v>
      </c>
      <c r="F13" s="2">
        <v>3000000</v>
      </c>
      <c r="G13" s="2">
        <v>0</v>
      </c>
      <c r="H13" s="2">
        <v>0</v>
      </c>
      <c r="I13" s="2">
        <v>0</v>
      </c>
    </row>
    <row r="14" spans="2:9" x14ac:dyDescent="0.15">
      <c r="B14" s="2" t="s">
        <v>64</v>
      </c>
      <c r="C14" s="5">
        <v>2022</v>
      </c>
      <c r="D14" s="3" t="s">
        <v>57</v>
      </c>
      <c r="E14" s="2">
        <v>3412188</v>
      </c>
      <c r="F14" s="2">
        <v>3834504</v>
      </c>
      <c r="G14" s="2">
        <v>0</v>
      </c>
      <c r="H14" s="2">
        <v>0</v>
      </c>
      <c r="I14" s="2">
        <v>0</v>
      </c>
    </row>
    <row r="15" spans="2:9" x14ac:dyDescent="0.15">
      <c r="B15" s="2" t="s">
        <v>64</v>
      </c>
      <c r="C15" s="5">
        <v>2022</v>
      </c>
      <c r="D15" s="3" t="s">
        <v>556</v>
      </c>
      <c r="E15" s="2">
        <v>5970920.0499999998</v>
      </c>
      <c r="F15" s="2">
        <v>8000000</v>
      </c>
      <c r="G15" s="2">
        <v>0</v>
      </c>
      <c r="H15" s="2">
        <v>0</v>
      </c>
      <c r="I15" s="2">
        <v>0</v>
      </c>
    </row>
    <row r="16" spans="2:9" x14ac:dyDescent="0.15">
      <c r="B16" s="2" t="s">
        <v>64</v>
      </c>
      <c r="C16" s="5">
        <v>2022</v>
      </c>
      <c r="D16" s="3" t="s">
        <v>57</v>
      </c>
      <c r="E16" s="2">
        <v>5985837.9900000002</v>
      </c>
      <c r="F16" s="2">
        <v>6217872</v>
      </c>
      <c r="G16" s="2">
        <v>0</v>
      </c>
      <c r="H16" s="2">
        <v>0</v>
      </c>
      <c r="I16" s="2">
        <v>0</v>
      </c>
    </row>
    <row r="17" spans="2:9" x14ac:dyDescent="0.15">
      <c r="B17" s="2" t="s">
        <v>64</v>
      </c>
      <c r="C17" s="5">
        <v>2022</v>
      </c>
      <c r="D17" s="3" t="s">
        <v>57</v>
      </c>
      <c r="E17" s="2">
        <v>6070068.8799999999</v>
      </c>
      <c r="F17" s="2">
        <v>6305368</v>
      </c>
      <c r="G17" s="2">
        <v>0</v>
      </c>
      <c r="H17" s="2">
        <v>0</v>
      </c>
      <c r="I17" s="2">
        <v>0</v>
      </c>
    </row>
    <row r="18" spans="2:9" x14ac:dyDescent="0.15">
      <c r="B18" s="2" t="s">
        <v>64</v>
      </c>
      <c r="C18" s="5">
        <v>2022</v>
      </c>
      <c r="D18" s="3" t="s">
        <v>57</v>
      </c>
      <c r="E18" s="2">
        <v>6445300.5199999996</v>
      </c>
      <c r="F18" s="2">
        <v>6729104</v>
      </c>
      <c r="G18" s="2">
        <v>0</v>
      </c>
      <c r="H18" s="2">
        <v>0</v>
      </c>
      <c r="I18" s="2">
        <v>0</v>
      </c>
    </row>
    <row r="19" spans="2:9" x14ac:dyDescent="0.15">
      <c r="B19" s="2" t="s">
        <v>64</v>
      </c>
      <c r="C19" s="5">
        <v>2022</v>
      </c>
      <c r="D19" s="3" t="s">
        <v>57</v>
      </c>
      <c r="E19" s="2">
        <v>6891926.6799999997</v>
      </c>
      <c r="F19" s="2">
        <v>51454000</v>
      </c>
      <c r="G19" s="2">
        <v>0</v>
      </c>
      <c r="H19" s="2">
        <v>0</v>
      </c>
      <c r="I19" s="2">
        <v>0</v>
      </c>
    </row>
    <row r="20" spans="2:9" x14ac:dyDescent="0.15">
      <c r="B20" s="2" t="s">
        <v>64</v>
      </c>
      <c r="C20" s="5">
        <v>2022</v>
      </c>
      <c r="D20" s="3" t="s">
        <v>57</v>
      </c>
      <c r="E20" s="2">
        <v>7761944.3099999996</v>
      </c>
      <c r="F20" s="2">
        <v>8062827</v>
      </c>
      <c r="G20" s="2">
        <v>0</v>
      </c>
      <c r="H20" s="2">
        <v>0</v>
      </c>
      <c r="I20" s="2">
        <v>0</v>
      </c>
    </row>
    <row r="21" spans="2:9" x14ac:dyDescent="0.15">
      <c r="B21" s="2" t="s">
        <v>64</v>
      </c>
      <c r="C21" s="5">
        <v>2022</v>
      </c>
      <c r="D21" s="3" t="s">
        <v>54</v>
      </c>
      <c r="E21" s="2">
        <v>8770446.7899999991</v>
      </c>
      <c r="F21" s="2">
        <v>54552000</v>
      </c>
      <c r="G21" s="2">
        <v>0</v>
      </c>
      <c r="H21" s="2">
        <v>0</v>
      </c>
      <c r="I21" s="2">
        <v>0</v>
      </c>
    </row>
    <row r="22" spans="2:9" x14ac:dyDescent="0.15">
      <c r="B22" s="2" t="s">
        <v>64</v>
      </c>
      <c r="C22" s="5">
        <v>2022</v>
      </c>
      <c r="D22" s="3" t="s">
        <v>58</v>
      </c>
      <c r="E22" s="2">
        <v>11476991.039999999</v>
      </c>
      <c r="F22" s="2">
        <v>11950000</v>
      </c>
      <c r="G22" s="2">
        <v>0</v>
      </c>
      <c r="H22" s="2">
        <v>0</v>
      </c>
      <c r="I22" s="2">
        <v>0</v>
      </c>
    </row>
    <row r="23" spans="2:9" x14ac:dyDescent="0.15">
      <c r="B23" s="2" t="s">
        <v>64</v>
      </c>
      <c r="C23" s="5">
        <v>2022</v>
      </c>
      <c r="D23" s="3" t="s">
        <v>55</v>
      </c>
      <c r="E23" s="2">
        <v>12676300</v>
      </c>
      <c r="F23" s="2">
        <v>13747000</v>
      </c>
      <c r="G23" s="2">
        <v>0</v>
      </c>
      <c r="H23" s="2">
        <v>0</v>
      </c>
      <c r="I23" s="2">
        <v>0</v>
      </c>
    </row>
    <row r="24" spans="2:9" x14ac:dyDescent="0.15">
      <c r="B24" s="2" t="s">
        <v>64</v>
      </c>
      <c r="C24" s="5">
        <v>2022</v>
      </c>
      <c r="D24" s="3" t="s">
        <v>58</v>
      </c>
      <c r="E24" s="2">
        <v>12950893.699999999</v>
      </c>
      <c r="F24" s="2">
        <v>127870000</v>
      </c>
      <c r="G24" s="2">
        <v>0</v>
      </c>
      <c r="H24" s="2">
        <v>0</v>
      </c>
      <c r="I24" s="2">
        <v>0</v>
      </c>
    </row>
    <row r="25" spans="2:9" x14ac:dyDescent="0.15">
      <c r="B25" s="2" t="s">
        <v>64</v>
      </c>
      <c r="C25" s="5">
        <v>2022</v>
      </c>
      <c r="D25" s="3" t="s">
        <v>54</v>
      </c>
      <c r="E25" s="2">
        <v>14550968.529999999</v>
      </c>
      <c r="F25" s="2">
        <v>34450000</v>
      </c>
      <c r="G25" s="2">
        <v>0</v>
      </c>
      <c r="H25" s="2">
        <v>0</v>
      </c>
      <c r="I25" s="2">
        <v>0</v>
      </c>
    </row>
    <row r="26" spans="2:9" x14ac:dyDescent="0.15">
      <c r="B26" s="2" t="s">
        <v>64</v>
      </c>
      <c r="C26" s="5">
        <v>2022</v>
      </c>
      <c r="D26" s="3" t="s">
        <v>54</v>
      </c>
      <c r="E26" s="2">
        <v>15746938.550000001</v>
      </c>
      <c r="F26" s="2">
        <v>39488000</v>
      </c>
      <c r="G26" s="2">
        <v>0</v>
      </c>
      <c r="H26" s="2">
        <v>0</v>
      </c>
      <c r="I26" s="2">
        <v>0</v>
      </c>
    </row>
    <row r="27" spans="2:9" x14ac:dyDescent="0.15">
      <c r="B27" s="2" t="s">
        <v>64</v>
      </c>
      <c r="C27" s="5">
        <v>2022</v>
      </c>
      <c r="D27" s="3" t="s">
        <v>57</v>
      </c>
      <c r="E27" s="2">
        <v>19625000</v>
      </c>
      <c r="F27" s="2">
        <v>20000000</v>
      </c>
      <c r="G27" s="2">
        <v>0</v>
      </c>
      <c r="H27" s="2">
        <v>0</v>
      </c>
      <c r="I27" s="2">
        <v>0</v>
      </c>
    </row>
    <row r="28" spans="2:9" x14ac:dyDescent="0.15">
      <c r="B28" s="2" t="s">
        <v>64</v>
      </c>
      <c r="C28" s="5">
        <v>2022</v>
      </c>
      <c r="D28" s="3" t="s">
        <v>54</v>
      </c>
      <c r="E28" s="2">
        <v>20331490.280000001</v>
      </c>
      <c r="F28" s="2">
        <v>54914000</v>
      </c>
      <c r="G28" s="2">
        <v>0</v>
      </c>
      <c r="H28" s="2">
        <v>0</v>
      </c>
      <c r="I28" s="2">
        <v>0</v>
      </c>
    </row>
    <row r="29" spans="2:9" x14ac:dyDescent="0.15">
      <c r="B29" s="2" t="s">
        <v>64</v>
      </c>
      <c r="C29" s="5">
        <v>2022</v>
      </c>
      <c r="D29" s="3" t="s">
        <v>57</v>
      </c>
      <c r="E29" s="2">
        <v>21892000</v>
      </c>
      <c r="F29" s="2">
        <v>21892000</v>
      </c>
      <c r="G29" s="2">
        <v>0</v>
      </c>
      <c r="H29" s="2">
        <v>0</v>
      </c>
      <c r="I29" s="2">
        <v>0</v>
      </c>
    </row>
    <row r="30" spans="2:9" x14ac:dyDescent="0.15">
      <c r="B30" s="2" t="s">
        <v>64</v>
      </c>
      <c r="C30" s="5">
        <v>2022</v>
      </c>
      <c r="D30" s="3" t="s">
        <v>54</v>
      </c>
      <c r="E30" s="2">
        <v>26909325.370000001</v>
      </c>
      <c r="F30" s="2">
        <v>59677000</v>
      </c>
      <c r="G30" s="2">
        <v>0</v>
      </c>
      <c r="H30" s="2">
        <v>0</v>
      </c>
      <c r="I30" s="2">
        <v>0</v>
      </c>
    </row>
    <row r="31" spans="2:9" x14ac:dyDescent="0.15">
      <c r="B31" s="2" t="s">
        <v>64</v>
      </c>
      <c r="C31" s="5">
        <v>2022</v>
      </c>
      <c r="D31" s="3" t="s">
        <v>57</v>
      </c>
      <c r="E31" s="2">
        <v>29277416.850000001</v>
      </c>
      <c r="F31" s="2">
        <v>29600000</v>
      </c>
      <c r="G31" s="2">
        <v>0</v>
      </c>
      <c r="H31" s="2">
        <v>0</v>
      </c>
      <c r="I31" s="2">
        <v>0</v>
      </c>
    </row>
    <row r="32" spans="2:9" x14ac:dyDescent="0.15">
      <c r="B32" s="2" t="s">
        <v>64</v>
      </c>
      <c r="C32" s="5">
        <v>2022</v>
      </c>
      <c r="D32" s="3" t="s">
        <v>56</v>
      </c>
      <c r="E32" s="2">
        <v>29708082.48</v>
      </c>
      <c r="F32" s="2">
        <v>53000000</v>
      </c>
      <c r="G32" s="2">
        <v>0</v>
      </c>
      <c r="H32" s="2">
        <v>0</v>
      </c>
      <c r="I32" s="2">
        <v>0</v>
      </c>
    </row>
    <row r="33" spans="2:9" x14ac:dyDescent="0.15">
      <c r="B33" s="2" t="s">
        <v>64</v>
      </c>
      <c r="C33" s="5">
        <v>2022</v>
      </c>
      <c r="D33" s="3" t="s">
        <v>60</v>
      </c>
      <c r="E33" s="2">
        <v>29763117.579999998</v>
      </c>
      <c r="F33" s="2">
        <v>30000000</v>
      </c>
      <c r="G33" s="2">
        <v>0</v>
      </c>
      <c r="H33" s="2">
        <v>0</v>
      </c>
      <c r="I33" s="2">
        <v>0</v>
      </c>
    </row>
    <row r="34" spans="2:9" x14ac:dyDescent="0.15">
      <c r="B34" s="2" t="s">
        <v>64</v>
      </c>
      <c r="C34" s="5">
        <v>2022</v>
      </c>
      <c r="D34" s="3" t="s">
        <v>54</v>
      </c>
      <c r="E34" s="2">
        <v>34523490.829999998</v>
      </c>
      <c r="F34" s="2">
        <v>35000000</v>
      </c>
      <c r="G34" s="2">
        <v>0</v>
      </c>
      <c r="H34" s="2">
        <v>0</v>
      </c>
      <c r="I34" s="2">
        <v>0</v>
      </c>
    </row>
    <row r="35" spans="2:9" x14ac:dyDescent="0.15">
      <c r="B35" s="2" t="s">
        <v>64</v>
      </c>
      <c r="C35" s="5">
        <v>2022</v>
      </c>
      <c r="D35" s="3" t="s">
        <v>54</v>
      </c>
      <c r="E35" s="2">
        <v>35479759.700000003</v>
      </c>
      <c r="F35" s="2">
        <v>36000000</v>
      </c>
      <c r="G35" s="2">
        <v>0</v>
      </c>
      <c r="H35" s="2">
        <v>0</v>
      </c>
      <c r="I35" s="2">
        <v>0</v>
      </c>
    </row>
    <row r="36" spans="2:9" x14ac:dyDescent="0.15">
      <c r="B36" s="2" t="s">
        <v>64</v>
      </c>
      <c r="C36" s="5">
        <v>2022</v>
      </c>
      <c r="D36" s="3" t="s">
        <v>54</v>
      </c>
      <c r="E36" s="2">
        <v>47346501.719999999</v>
      </c>
      <c r="F36" s="2">
        <v>48000000</v>
      </c>
      <c r="G36" s="2">
        <v>0</v>
      </c>
      <c r="H36" s="2">
        <v>0</v>
      </c>
      <c r="I36" s="2">
        <v>0</v>
      </c>
    </row>
    <row r="37" spans="2:9" x14ac:dyDescent="0.15">
      <c r="B37" s="2" t="s">
        <v>64</v>
      </c>
      <c r="C37" s="5">
        <v>2022</v>
      </c>
      <c r="D37" s="3" t="s">
        <v>57</v>
      </c>
      <c r="E37" s="2">
        <v>75000000</v>
      </c>
      <c r="F37" s="2">
        <v>305000000</v>
      </c>
      <c r="G37" s="2">
        <v>0</v>
      </c>
      <c r="H37" s="2">
        <v>0</v>
      </c>
      <c r="I37" s="2">
        <v>0</v>
      </c>
    </row>
    <row r="38" spans="2:9" x14ac:dyDescent="0.15">
      <c r="B38" s="2" t="s">
        <v>64</v>
      </c>
      <c r="C38" s="5">
        <v>2022</v>
      </c>
      <c r="D38" s="3" t="s">
        <v>54</v>
      </c>
      <c r="E38" s="2">
        <v>155775094.63999999</v>
      </c>
      <c r="F38" s="2">
        <v>156325000</v>
      </c>
      <c r="G38" s="2">
        <v>0</v>
      </c>
      <c r="H38" s="2">
        <v>0</v>
      </c>
      <c r="I38" s="2">
        <v>0</v>
      </c>
    </row>
    <row r="39" spans="2:9" x14ac:dyDescent="0.15">
      <c r="B39" s="2" t="s">
        <v>64</v>
      </c>
      <c r="C39" s="5">
        <v>2022</v>
      </c>
      <c r="D39" s="3" t="s">
        <v>54</v>
      </c>
      <c r="E39" s="2">
        <v>194843448.52000001</v>
      </c>
      <c r="F39" s="2">
        <v>195585000</v>
      </c>
      <c r="G39" s="2">
        <v>0</v>
      </c>
      <c r="H39" s="2">
        <v>0</v>
      </c>
      <c r="I39" s="2">
        <v>0</v>
      </c>
    </row>
    <row r="40" spans="2:9" ht="22.5" x14ac:dyDescent="0.15">
      <c r="B40" s="2" t="s">
        <v>64</v>
      </c>
      <c r="C40" s="5">
        <v>2022</v>
      </c>
      <c r="D40" s="3" t="s">
        <v>557</v>
      </c>
      <c r="E40" s="2">
        <v>236732508.58000001</v>
      </c>
      <c r="F40" s="2">
        <v>240000000</v>
      </c>
      <c r="G40" s="2">
        <v>0</v>
      </c>
      <c r="H40" s="2">
        <v>0</v>
      </c>
      <c r="I40" s="2">
        <v>0</v>
      </c>
    </row>
    <row r="41" spans="2:9" x14ac:dyDescent="0.15">
      <c r="B41" s="2" t="s">
        <v>64</v>
      </c>
      <c r="C41" s="5">
        <v>2022</v>
      </c>
      <c r="D41" s="3" t="s">
        <v>54</v>
      </c>
      <c r="E41" s="2">
        <v>236732508.58000001</v>
      </c>
      <c r="F41" s="2">
        <v>240000000</v>
      </c>
      <c r="G41" s="2">
        <v>0</v>
      </c>
      <c r="H41" s="2">
        <v>0</v>
      </c>
      <c r="I41" s="2">
        <v>0</v>
      </c>
    </row>
    <row r="42" spans="2:9" x14ac:dyDescent="0.15">
      <c r="B42" s="2" t="s">
        <v>64</v>
      </c>
      <c r="C42" s="5">
        <v>2021</v>
      </c>
      <c r="D42" s="3" t="s">
        <v>53</v>
      </c>
      <c r="E42" s="2">
        <v>64906250</v>
      </c>
      <c r="F42" s="2">
        <v>120000000</v>
      </c>
      <c r="G42" s="2">
        <v>0</v>
      </c>
      <c r="H42" s="2">
        <v>0</v>
      </c>
      <c r="I42" s="2">
        <f>_xlfn.XLOOKUP(Tabel1[[#This Row],[Outstanding green loans (DKK)]],[1]Spildevand_Data!$BE:$BE,[1]Spildevand_Data!$BD:$BD)</f>
        <v>1622.65625</v>
      </c>
    </row>
    <row r="43" spans="2:9" x14ac:dyDescent="0.15">
      <c r="B43" s="2" t="s">
        <v>64</v>
      </c>
      <c r="C43" s="5">
        <v>2020</v>
      </c>
      <c r="D43" s="3" t="s">
        <v>52</v>
      </c>
      <c r="E43" s="2">
        <v>47500000</v>
      </c>
      <c r="F43" s="2">
        <v>260000000</v>
      </c>
      <c r="G43" s="2">
        <v>73.076923076923066</v>
      </c>
      <c r="H43" s="2">
        <v>0</v>
      </c>
      <c r="I43" s="2">
        <f>_xlfn.XLOOKUP(Tabel1[[#This Row],[Outstanding green loans (DKK)]],[1]Spildevand_Data!$BE:$BE,[1]Spildevand_Data!$BD:$BD)</f>
        <v>548.07692307692309</v>
      </c>
    </row>
    <row r="44" spans="2:9" x14ac:dyDescent="0.15">
      <c r="B44" s="2" t="s">
        <v>64</v>
      </c>
      <c r="C44" s="5">
        <v>2022</v>
      </c>
      <c r="D44" s="3" t="s">
        <v>52</v>
      </c>
      <c r="E44" s="2">
        <v>98125000</v>
      </c>
      <c r="F44" s="2">
        <v>280000000</v>
      </c>
      <c r="G44" s="2">
        <v>140.17857142857142</v>
      </c>
      <c r="H44" s="2">
        <v>0</v>
      </c>
      <c r="I44" s="2">
        <f>_xlfn.XLOOKUP(Tabel1[[#This Row],[Outstanding green loans (DKK)]],[1]Spildevand_Data!$BE:$BE,[1]Spildevand_Data!$BD:$BD)</f>
        <v>1051.3392857142858</v>
      </c>
    </row>
    <row r="45" spans="2:9" ht="22.5" x14ac:dyDescent="0.15">
      <c r="B45" s="2" t="s">
        <v>62</v>
      </c>
      <c r="C45" s="5">
        <v>2019</v>
      </c>
      <c r="D45" s="3" t="s">
        <v>558</v>
      </c>
      <c r="E45" s="2">
        <v>4771900</v>
      </c>
      <c r="F45" s="2">
        <v>26003000</v>
      </c>
      <c r="G45" s="2">
        <v>0</v>
      </c>
      <c r="H45" s="2">
        <v>0</v>
      </c>
      <c r="I45" s="2">
        <v>0</v>
      </c>
    </row>
    <row r="46" spans="2:9" ht="22.5" x14ac:dyDescent="0.15">
      <c r="B46" s="2" t="s">
        <v>62</v>
      </c>
      <c r="C46" s="5">
        <v>2020</v>
      </c>
      <c r="D46" s="3" t="s">
        <v>559</v>
      </c>
      <c r="E46" s="2">
        <v>1551743.35</v>
      </c>
      <c r="F46" s="2">
        <v>3000000</v>
      </c>
      <c r="G46" s="2">
        <v>0</v>
      </c>
      <c r="H46" s="2">
        <v>0</v>
      </c>
      <c r="I46" s="2">
        <v>0</v>
      </c>
    </row>
    <row r="47" spans="2:9" x14ac:dyDescent="0.15">
      <c r="B47" s="2" t="s">
        <v>62</v>
      </c>
      <c r="C47" s="5">
        <v>2020</v>
      </c>
      <c r="D47" s="3" t="s">
        <v>16</v>
      </c>
      <c r="E47" s="2">
        <v>4885210</v>
      </c>
      <c r="F47" s="2">
        <v>5489000</v>
      </c>
      <c r="G47" s="2">
        <v>0</v>
      </c>
      <c r="H47" s="2">
        <v>0</v>
      </c>
      <c r="I47" s="2">
        <v>0</v>
      </c>
    </row>
    <row r="48" spans="2:9" x14ac:dyDescent="0.15">
      <c r="B48" s="2" t="s">
        <v>62</v>
      </c>
      <c r="C48" s="5">
        <v>2020</v>
      </c>
      <c r="D48" s="3" t="s">
        <v>17</v>
      </c>
      <c r="E48" s="2">
        <v>9297900</v>
      </c>
      <c r="F48" s="2">
        <v>13268000</v>
      </c>
      <c r="G48" s="2">
        <v>0</v>
      </c>
      <c r="H48" s="2">
        <v>0</v>
      </c>
      <c r="I48" s="2">
        <v>0</v>
      </c>
    </row>
    <row r="49" spans="2:9" x14ac:dyDescent="0.15">
      <c r="B49" s="2" t="s">
        <v>62</v>
      </c>
      <c r="C49" s="5">
        <v>2021</v>
      </c>
      <c r="D49" s="3" t="s">
        <v>16</v>
      </c>
      <c r="E49" s="2">
        <v>3799051.67</v>
      </c>
      <c r="F49" s="2">
        <v>5000000</v>
      </c>
      <c r="G49" s="2">
        <v>0</v>
      </c>
      <c r="H49" s="2">
        <v>0</v>
      </c>
      <c r="I49" s="2">
        <v>0</v>
      </c>
    </row>
    <row r="50" spans="2:9" x14ac:dyDescent="0.15">
      <c r="B50" s="2" t="s">
        <v>62</v>
      </c>
      <c r="C50" s="5">
        <v>2021</v>
      </c>
      <c r="D50" s="3" t="s">
        <v>17</v>
      </c>
      <c r="E50" s="2">
        <v>4177560</v>
      </c>
      <c r="F50" s="2">
        <v>16001000</v>
      </c>
      <c r="G50" s="2">
        <v>0</v>
      </c>
      <c r="H50" s="2">
        <v>0</v>
      </c>
      <c r="I50" s="2">
        <v>0</v>
      </c>
    </row>
    <row r="51" spans="2:9" x14ac:dyDescent="0.15">
      <c r="B51" s="2" t="s">
        <v>62</v>
      </c>
      <c r="C51" s="5">
        <v>2022</v>
      </c>
      <c r="D51" s="3" t="s">
        <v>16</v>
      </c>
      <c r="E51" s="2">
        <v>934559.61</v>
      </c>
      <c r="F51" s="2">
        <v>5000000</v>
      </c>
      <c r="G51" s="2">
        <v>0</v>
      </c>
      <c r="H51" s="2">
        <v>0</v>
      </c>
      <c r="I51" s="2">
        <v>0</v>
      </c>
    </row>
    <row r="52" spans="2:9" x14ac:dyDescent="0.15">
      <c r="B52" s="2" t="s">
        <v>62</v>
      </c>
      <c r="C52" s="5">
        <v>2022</v>
      </c>
      <c r="D52" s="3" t="s">
        <v>18</v>
      </c>
      <c r="E52" s="2">
        <v>9991000</v>
      </c>
      <c r="F52" s="2">
        <v>10673528</v>
      </c>
      <c r="G52" s="2">
        <v>0</v>
      </c>
      <c r="H52" s="2">
        <v>0</v>
      </c>
      <c r="I52" s="2">
        <v>0</v>
      </c>
    </row>
    <row r="53" spans="2:9" x14ac:dyDescent="0.15">
      <c r="B53" s="2" t="s">
        <v>62</v>
      </c>
      <c r="C53" s="5">
        <v>2020</v>
      </c>
      <c r="D53" s="3" t="s">
        <v>560</v>
      </c>
      <c r="E53" s="2">
        <v>15276301</v>
      </c>
      <c r="F53" s="2">
        <v>16604675</v>
      </c>
      <c r="G53" s="2">
        <v>1.6523706573838997</v>
      </c>
      <c r="H53" s="2">
        <v>15.931823999999999</v>
      </c>
      <c r="I53" s="2">
        <v>0</v>
      </c>
    </row>
    <row r="54" spans="2:9" ht="22.5" x14ac:dyDescent="0.15">
      <c r="B54" s="2" t="s">
        <v>62</v>
      </c>
      <c r="C54" s="5">
        <v>2022</v>
      </c>
      <c r="D54" s="3" t="s">
        <v>561</v>
      </c>
      <c r="E54" s="2">
        <v>1320500</v>
      </c>
      <c r="F54" s="2">
        <v>1390455</v>
      </c>
      <c r="G54" s="2">
        <v>4.3541342247746435</v>
      </c>
      <c r="H54" s="2">
        <v>21.842850002337364</v>
      </c>
      <c r="I54" s="2">
        <v>0</v>
      </c>
    </row>
    <row r="55" spans="2:9" ht="22.5" x14ac:dyDescent="0.15">
      <c r="B55" s="2" t="s">
        <v>62</v>
      </c>
      <c r="C55" s="5">
        <v>2021</v>
      </c>
      <c r="D55" s="3" t="s">
        <v>15</v>
      </c>
      <c r="E55" s="2">
        <v>42166666.649999999</v>
      </c>
      <c r="F55" s="2">
        <v>44000000</v>
      </c>
      <c r="G55" s="2">
        <v>13.271713553743544</v>
      </c>
      <c r="H55" s="2">
        <v>0</v>
      </c>
      <c r="I55" s="2">
        <v>0</v>
      </c>
    </row>
    <row r="56" spans="2:9" ht="22.5" x14ac:dyDescent="0.15">
      <c r="B56" s="2" t="s">
        <v>62</v>
      </c>
      <c r="C56" s="5">
        <v>2021</v>
      </c>
      <c r="D56" s="3" t="s">
        <v>584</v>
      </c>
      <c r="E56" s="2">
        <v>119228100.88</v>
      </c>
      <c r="F56" s="2">
        <v>146700000</v>
      </c>
      <c r="G56" s="2">
        <v>22.985443687226965</v>
      </c>
      <c r="H56" s="2">
        <v>83.715681875558275</v>
      </c>
      <c r="I56" s="2">
        <v>0</v>
      </c>
    </row>
    <row r="57" spans="2:9" ht="22.5" x14ac:dyDescent="0.15">
      <c r="B57" s="2" t="s">
        <v>62</v>
      </c>
      <c r="C57" s="5">
        <v>2020</v>
      </c>
      <c r="D57" s="3" t="s">
        <v>562</v>
      </c>
      <c r="E57" s="2">
        <v>57980010</v>
      </c>
      <c r="F57" s="2">
        <v>63021750</v>
      </c>
      <c r="G57" s="2">
        <v>23.184000000000001</v>
      </c>
      <c r="H57" s="2">
        <v>73.599999999999994</v>
      </c>
      <c r="I57" s="2">
        <v>0</v>
      </c>
    </row>
    <row r="58" spans="2:9" x14ac:dyDescent="0.15">
      <c r="B58" s="2" t="s">
        <v>62</v>
      </c>
      <c r="C58" s="5">
        <v>2020</v>
      </c>
      <c r="D58" s="3" t="s">
        <v>563</v>
      </c>
      <c r="E58" s="2">
        <v>2738370.6</v>
      </c>
      <c r="F58" s="2">
        <v>3000000</v>
      </c>
      <c r="G58" s="2">
        <v>40.541576732999999</v>
      </c>
      <c r="H58" s="2">
        <v>128.70341820000002</v>
      </c>
      <c r="I58" s="2">
        <v>0</v>
      </c>
    </row>
    <row r="59" spans="2:9" x14ac:dyDescent="0.15">
      <c r="B59" s="2" t="s">
        <v>63</v>
      </c>
      <c r="C59" s="5">
        <v>2018</v>
      </c>
      <c r="D59" s="3" t="s">
        <v>23</v>
      </c>
      <c r="E59" s="2">
        <v>28636083.27</v>
      </c>
      <c r="F59" s="2">
        <v>35900000</v>
      </c>
      <c r="G59" s="2">
        <v>0</v>
      </c>
      <c r="H59" s="2">
        <v>0</v>
      </c>
      <c r="I59" s="2">
        <v>0</v>
      </c>
    </row>
    <row r="60" spans="2:9" x14ac:dyDescent="0.15">
      <c r="B60" s="2" t="s">
        <v>63</v>
      </c>
      <c r="C60" s="5">
        <v>2020</v>
      </c>
      <c r="D60" s="3" t="s">
        <v>22</v>
      </c>
      <c r="E60" s="2">
        <v>3600000</v>
      </c>
      <c r="F60" s="2">
        <v>8000000</v>
      </c>
      <c r="G60" s="2">
        <v>0</v>
      </c>
      <c r="H60" s="2">
        <v>0</v>
      </c>
      <c r="I60" s="2">
        <v>0</v>
      </c>
    </row>
    <row r="61" spans="2:9" ht="22.5" x14ac:dyDescent="0.15">
      <c r="B61" s="2" t="s">
        <v>63</v>
      </c>
      <c r="C61" s="5">
        <v>2020</v>
      </c>
      <c r="D61" s="3" t="s">
        <v>21</v>
      </c>
      <c r="E61" s="2">
        <v>6774193.5499999998</v>
      </c>
      <c r="F61" s="2">
        <v>10000000</v>
      </c>
      <c r="G61" s="2">
        <v>0</v>
      </c>
      <c r="H61" s="2">
        <v>0</v>
      </c>
      <c r="I61" s="2">
        <v>0</v>
      </c>
    </row>
    <row r="62" spans="2:9" ht="22.5" x14ac:dyDescent="0.15">
      <c r="B62" s="2" t="s">
        <v>63</v>
      </c>
      <c r="C62" s="5">
        <v>2020</v>
      </c>
      <c r="D62" s="3" t="s">
        <v>21</v>
      </c>
      <c r="E62" s="2">
        <v>7960728.5099999998</v>
      </c>
      <c r="F62" s="2">
        <v>11600000</v>
      </c>
      <c r="G62" s="2">
        <v>0</v>
      </c>
      <c r="H62" s="2">
        <v>0</v>
      </c>
      <c r="I62" s="2">
        <v>0</v>
      </c>
    </row>
    <row r="63" spans="2:9" ht="22.5" x14ac:dyDescent="0.15">
      <c r="B63" s="2" t="s">
        <v>63</v>
      </c>
      <c r="C63" s="5">
        <v>2020</v>
      </c>
      <c r="D63" s="3" t="s">
        <v>25</v>
      </c>
      <c r="E63" s="2">
        <v>10312500</v>
      </c>
      <c r="F63" s="2">
        <v>17046486</v>
      </c>
      <c r="G63" s="2">
        <v>0</v>
      </c>
      <c r="H63" s="2">
        <v>0</v>
      </c>
      <c r="I63" s="2">
        <v>0</v>
      </c>
    </row>
    <row r="64" spans="2:9" ht="22.5" x14ac:dyDescent="0.15">
      <c r="B64" s="2" t="s">
        <v>63</v>
      </c>
      <c r="C64" s="5">
        <v>2020</v>
      </c>
      <c r="D64" s="3" t="s">
        <v>21</v>
      </c>
      <c r="E64" s="2">
        <v>10782051.300000001</v>
      </c>
      <c r="F64" s="2">
        <v>14500000</v>
      </c>
      <c r="G64" s="2">
        <v>0</v>
      </c>
      <c r="H64" s="2">
        <v>0</v>
      </c>
      <c r="I64" s="2">
        <v>0</v>
      </c>
    </row>
    <row r="65" spans="2:9" x14ac:dyDescent="0.15">
      <c r="B65" s="2" t="s">
        <v>63</v>
      </c>
      <c r="C65" s="5">
        <v>2020</v>
      </c>
      <c r="D65" s="3" t="s">
        <v>20</v>
      </c>
      <c r="E65" s="2">
        <v>25600000</v>
      </c>
      <c r="F65" s="2">
        <v>34642356</v>
      </c>
      <c r="G65" s="2">
        <v>0</v>
      </c>
      <c r="H65" s="2">
        <v>0</v>
      </c>
      <c r="I65" s="2">
        <v>0</v>
      </c>
    </row>
    <row r="66" spans="2:9" x14ac:dyDescent="0.15">
      <c r="B66" s="2" t="s">
        <v>63</v>
      </c>
      <c r="C66" s="5">
        <v>2021</v>
      </c>
      <c r="D66" s="3" t="s">
        <v>19</v>
      </c>
      <c r="E66" s="2">
        <v>808481.34</v>
      </c>
      <c r="F66" s="2">
        <v>950869</v>
      </c>
      <c r="G66" s="2">
        <v>0</v>
      </c>
      <c r="H66" s="2">
        <v>0</v>
      </c>
      <c r="I66" s="2">
        <v>0</v>
      </c>
    </row>
    <row r="67" spans="2:9" ht="22.5" x14ac:dyDescent="0.15">
      <c r="B67" s="2" t="s">
        <v>63</v>
      </c>
      <c r="C67" s="5">
        <v>2021</v>
      </c>
      <c r="D67" s="3" t="s">
        <v>21</v>
      </c>
      <c r="E67" s="2">
        <v>5775000</v>
      </c>
      <c r="F67" s="2">
        <v>16885027.109999999</v>
      </c>
      <c r="G67" s="2">
        <v>0</v>
      </c>
      <c r="H67" s="2">
        <v>0</v>
      </c>
      <c r="I67" s="2">
        <v>0</v>
      </c>
    </row>
    <row r="68" spans="2:9" x14ac:dyDescent="0.15">
      <c r="B68" s="2" t="s">
        <v>63</v>
      </c>
      <c r="C68" s="5">
        <v>2021</v>
      </c>
      <c r="D68" s="3" t="s">
        <v>23</v>
      </c>
      <c r="E68" s="2">
        <v>6351516.6900000004</v>
      </c>
      <c r="F68" s="2">
        <v>6600000</v>
      </c>
      <c r="G68" s="2">
        <v>0</v>
      </c>
      <c r="H68" s="2">
        <v>0</v>
      </c>
      <c r="I68" s="2">
        <v>0</v>
      </c>
    </row>
    <row r="69" spans="2:9" x14ac:dyDescent="0.15">
      <c r="B69" s="2" t="s">
        <v>63</v>
      </c>
      <c r="C69" s="5">
        <v>2021</v>
      </c>
      <c r="D69" s="3" t="s">
        <v>19</v>
      </c>
      <c r="E69" s="2">
        <v>18101395.059999999</v>
      </c>
      <c r="F69" s="2">
        <v>19500000</v>
      </c>
      <c r="G69" s="2">
        <v>0</v>
      </c>
      <c r="H69" s="2">
        <v>0</v>
      </c>
      <c r="I69" s="2">
        <v>0</v>
      </c>
    </row>
    <row r="70" spans="2:9" x14ac:dyDescent="0.15">
      <c r="B70" s="2" t="s">
        <v>63</v>
      </c>
      <c r="C70" s="5">
        <v>2021</v>
      </c>
      <c r="D70" s="3" t="s">
        <v>23</v>
      </c>
      <c r="E70" s="2">
        <v>36464881.149999999</v>
      </c>
      <c r="F70" s="2">
        <v>39250000</v>
      </c>
      <c r="G70" s="2">
        <v>0</v>
      </c>
      <c r="H70" s="2">
        <v>0</v>
      </c>
      <c r="I70" s="2">
        <v>0</v>
      </c>
    </row>
    <row r="71" spans="2:9" x14ac:dyDescent="0.15">
      <c r="B71" s="2" t="s">
        <v>63</v>
      </c>
      <c r="C71" s="5">
        <v>2021</v>
      </c>
      <c r="D71" s="3" t="s">
        <v>23</v>
      </c>
      <c r="E71" s="2">
        <v>74520208.25</v>
      </c>
      <c r="F71" s="2">
        <v>78868750</v>
      </c>
      <c r="G71" s="2">
        <v>0</v>
      </c>
      <c r="H71" s="2">
        <v>0</v>
      </c>
      <c r="I71" s="2">
        <v>0</v>
      </c>
    </row>
    <row r="72" spans="2:9" ht="22.5" x14ac:dyDescent="0.15">
      <c r="B72" s="2" t="s">
        <v>63</v>
      </c>
      <c r="C72" s="5">
        <v>2022</v>
      </c>
      <c r="D72" s="3" t="s">
        <v>25</v>
      </c>
      <c r="E72" s="2">
        <v>2375000</v>
      </c>
      <c r="F72" s="2">
        <v>5000000</v>
      </c>
      <c r="G72" s="2">
        <v>0</v>
      </c>
      <c r="H72" s="2">
        <v>0</v>
      </c>
      <c r="I72" s="2">
        <v>0</v>
      </c>
    </row>
    <row r="73" spans="2:9" x14ac:dyDescent="0.15">
      <c r="B73" s="2" t="s">
        <v>63</v>
      </c>
      <c r="C73" s="5">
        <v>2022</v>
      </c>
      <c r="D73" s="3" t="s">
        <v>564</v>
      </c>
      <c r="E73" s="2">
        <v>2375000</v>
      </c>
      <c r="F73" s="2">
        <v>5000000</v>
      </c>
      <c r="G73" s="2">
        <v>0</v>
      </c>
      <c r="H73" s="2">
        <v>0</v>
      </c>
      <c r="I73" s="2">
        <v>0</v>
      </c>
    </row>
    <row r="74" spans="2:9" ht="22.5" x14ac:dyDescent="0.15">
      <c r="B74" s="2" t="s">
        <v>63</v>
      </c>
      <c r="C74" s="5">
        <v>2022</v>
      </c>
      <c r="D74" s="3" t="s">
        <v>21</v>
      </c>
      <c r="E74" s="2">
        <v>4962057.55</v>
      </c>
      <c r="F74" s="2">
        <v>7700000</v>
      </c>
      <c r="G74" s="2">
        <v>0</v>
      </c>
      <c r="H74" s="2">
        <v>0</v>
      </c>
      <c r="I74" s="2">
        <v>0</v>
      </c>
    </row>
    <row r="75" spans="2:9" x14ac:dyDescent="0.15">
      <c r="B75" s="2" t="s">
        <v>63</v>
      </c>
      <c r="C75" s="5">
        <v>2022</v>
      </c>
      <c r="D75" s="3" t="s">
        <v>27</v>
      </c>
      <c r="E75" s="2">
        <v>6860484.0199999996</v>
      </c>
      <c r="F75" s="2">
        <v>23400000</v>
      </c>
      <c r="G75" s="2">
        <v>0</v>
      </c>
      <c r="H75" s="2">
        <v>0</v>
      </c>
      <c r="I75" s="2">
        <v>0</v>
      </c>
    </row>
    <row r="76" spans="2:9" ht="22.5" x14ac:dyDescent="0.15">
      <c r="B76" s="2" t="s">
        <v>63</v>
      </c>
      <c r="C76" s="5">
        <v>2022</v>
      </c>
      <c r="D76" s="3" t="s">
        <v>24</v>
      </c>
      <c r="E76" s="2">
        <v>16885764</v>
      </c>
      <c r="F76" s="2">
        <v>17500000</v>
      </c>
      <c r="G76" s="2">
        <v>0</v>
      </c>
      <c r="H76" s="2">
        <v>0</v>
      </c>
      <c r="I76" s="2">
        <v>0</v>
      </c>
    </row>
    <row r="77" spans="2:9" x14ac:dyDescent="0.15">
      <c r="B77" s="2" t="s">
        <v>63</v>
      </c>
      <c r="C77" s="5">
        <v>2022</v>
      </c>
      <c r="D77" s="3" t="s">
        <v>565</v>
      </c>
      <c r="E77" s="2">
        <v>39625860.280000001</v>
      </c>
      <c r="F77" s="2">
        <v>40000000</v>
      </c>
      <c r="G77" s="2">
        <v>0</v>
      </c>
      <c r="H77" s="2">
        <v>0</v>
      </c>
      <c r="I77" s="2">
        <v>0</v>
      </c>
    </row>
    <row r="78" spans="2:9" ht="22.5" x14ac:dyDescent="0.15">
      <c r="B78" s="2" t="s">
        <v>63</v>
      </c>
      <c r="C78" s="5">
        <v>2020</v>
      </c>
      <c r="D78" s="3" t="s">
        <v>26</v>
      </c>
      <c r="E78" s="2">
        <v>108033210.78</v>
      </c>
      <c r="F78" s="2">
        <v>127000000</v>
      </c>
      <c r="G78" s="2">
        <v>3870.4811736141737</v>
      </c>
      <c r="H78" s="2">
        <v>0</v>
      </c>
      <c r="I78" s="2">
        <v>0</v>
      </c>
    </row>
    <row r="79" spans="2:9" x14ac:dyDescent="0.15">
      <c r="B79" s="2" t="s">
        <v>49</v>
      </c>
      <c r="C79" s="5">
        <v>2021</v>
      </c>
      <c r="D79" s="3" t="s">
        <v>566</v>
      </c>
      <c r="E79" s="2">
        <v>37426525.93</v>
      </c>
      <c r="F79" s="2">
        <v>52000000</v>
      </c>
      <c r="G79" s="2">
        <v>0</v>
      </c>
      <c r="H79" s="2">
        <v>0</v>
      </c>
      <c r="I79" s="2">
        <v>0</v>
      </c>
    </row>
    <row r="80" spans="2:9" x14ac:dyDescent="0.15">
      <c r="B80" s="2" t="s">
        <v>49</v>
      </c>
      <c r="C80" s="5">
        <v>2022</v>
      </c>
      <c r="D80" s="3" t="s">
        <v>48</v>
      </c>
      <c r="E80" s="2">
        <v>1468627.63</v>
      </c>
      <c r="F80" s="2">
        <v>1500000</v>
      </c>
      <c r="G80" s="2">
        <v>0</v>
      </c>
      <c r="H80" s="2">
        <v>0</v>
      </c>
      <c r="I80" s="2">
        <v>0</v>
      </c>
    </row>
    <row r="81" spans="2:9" x14ac:dyDescent="0.15">
      <c r="B81" s="2" t="s">
        <v>49</v>
      </c>
      <c r="C81" s="5">
        <v>2018</v>
      </c>
      <c r="D81" s="3" t="s">
        <v>30</v>
      </c>
      <c r="E81" s="2">
        <v>251347007.16999999</v>
      </c>
      <c r="F81" s="2">
        <v>298000000</v>
      </c>
      <c r="G81" s="2">
        <v>0</v>
      </c>
      <c r="H81" s="2">
        <v>0</v>
      </c>
      <c r="I81" s="2">
        <v>0</v>
      </c>
    </row>
    <row r="82" spans="2:9" x14ac:dyDescent="0.15">
      <c r="B82" s="2" t="s">
        <v>49</v>
      </c>
      <c r="C82" s="5">
        <v>2019</v>
      </c>
      <c r="D82" s="3" t="s">
        <v>30</v>
      </c>
      <c r="E82" s="2">
        <v>130931859.73999999</v>
      </c>
      <c r="F82" s="2">
        <v>150000000</v>
      </c>
      <c r="G82" s="2">
        <v>0</v>
      </c>
      <c r="H82" s="2">
        <v>0</v>
      </c>
      <c r="I82" s="2">
        <v>0</v>
      </c>
    </row>
    <row r="83" spans="2:9" x14ac:dyDescent="0.15">
      <c r="B83" s="2" t="s">
        <v>49</v>
      </c>
      <c r="C83" s="5">
        <v>2020</v>
      </c>
      <c r="D83" s="3" t="s">
        <v>30</v>
      </c>
      <c r="E83" s="2">
        <v>182566596.71000001</v>
      </c>
      <c r="F83" s="2">
        <v>200000000</v>
      </c>
      <c r="G83" s="2">
        <v>0</v>
      </c>
      <c r="H83" s="2">
        <v>0</v>
      </c>
      <c r="I83" s="2">
        <v>0</v>
      </c>
    </row>
    <row r="84" spans="2:9" ht="22.5" x14ac:dyDescent="0.15">
      <c r="B84" s="2" t="s">
        <v>49</v>
      </c>
      <c r="C84" s="5">
        <v>2021</v>
      </c>
      <c r="D84" s="3" t="s">
        <v>39</v>
      </c>
      <c r="E84" s="2">
        <v>1047571.64</v>
      </c>
      <c r="F84" s="2">
        <v>3496580</v>
      </c>
      <c r="G84" s="2">
        <v>0</v>
      </c>
      <c r="H84" s="2">
        <v>0</v>
      </c>
      <c r="I84" s="2">
        <v>0</v>
      </c>
    </row>
    <row r="85" spans="2:9" x14ac:dyDescent="0.15">
      <c r="B85" s="2" t="s">
        <v>49</v>
      </c>
      <c r="C85" s="5">
        <v>2021</v>
      </c>
      <c r="D85" s="3" t="s">
        <v>42</v>
      </c>
      <c r="E85" s="2">
        <v>3465462.07</v>
      </c>
      <c r="F85" s="2">
        <v>5600000</v>
      </c>
      <c r="G85" s="2">
        <v>0</v>
      </c>
      <c r="H85" s="2">
        <v>0</v>
      </c>
      <c r="I85" s="2">
        <v>0</v>
      </c>
    </row>
    <row r="86" spans="2:9" x14ac:dyDescent="0.15">
      <c r="B86" s="2" t="s">
        <v>49</v>
      </c>
      <c r="C86" s="5">
        <v>2021</v>
      </c>
      <c r="D86" s="3" t="s">
        <v>37</v>
      </c>
      <c r="E86" s="2">
        <v>4025000</v>
      </c>
      <c r="F86" s="2">
        <v>4200000</v>
      </c>
      <c r="G86" s="2">
        <v>0</v>
      </c>
      <c r="H86" s="2">
        <v>0</v>
      </c>
      <c r="I86" s="2">
        <v>0</v>
      </c>
    </row>
    <row r="87" spans="2:9" x14ac:dyDescent="0.15">
      <c r="B87" s="2" t="s">
        <v>49</v>
      </c>
      <c r="C87" s="5">
        <v>2021</v>
      </c>
      <c r="D87" s="3" t="s">
        <v>29</v>
      </c>
      <c r="E87" s="2">
        <v>6010501.0700000003</v>
      </c>
      <c r="F87" s="2">
        <v>6200000</v>
      </c>
      <c r="G87" s="2">
        <v>0</v>
      </c>
      <c r="H87" s="2">
        <v>0</v>
      </c>
      <c r="I87" s="2">
        <v>0</v>
      </c>
    </row>
    <row r="88" spans="2:9" x14ac:dyDescent="0.15">
      <c r="B88" s="2" t="s">
        <v>49</v>
      </c>
      <c r="C88" s="5">
        <v>2021</v>
      </c>
      <c r="D88" s="3" t="s">
        <v>29</v>
      </c>
      <c r="E88" s="2">
        <v>9230398.5</v>
      </c>
      <c r="F88" s="2">
        <v>9584000</v>
      </c>
      <c r="G88" s="2">
        <v>0</v>
      </c>
      <c r="H88" s="2">
        <v>0</v>
      </c>
      <c r="I88" s="2">
        <v>0</v>
      </c>
    </row>
    <row r="89" spans="2:9" x14ac:dyDescent="0.15">
      <c r="B89" s="2" t="s">
        <v>49</v>
      </c>
      <c r="C89" s="5">
        <v>2021</v>
      </c>
      <c r="D89" s="3" t="s">
        <v>29</v>
      </c>
      <c r="E89" s="2">
        <v>9600000</v>
      </c>
      <c r="F89" s="2">
        <v>10000000</v>
      </c>
      <c r="G89" s="2">
        <v>0</v>
      </c>
      <c r="H89" s="2">
        <v>0</v>
      </c>
      <c r="I89" s="2">
        <v>0</v>
      </c>
    </row>
    <row r="90" spans="2:9" x14ac:dyDescent="0.15">
      <c r="B90" s="2" t="s">
        <v>49</v>
      </c>
      <c r="C90" s="5">
        <v>2021</v>
      </c>
      <c r="D90" s="3" t="s">
        <v>585</v>
      </c>
      <c r="E90" s="2">
        <v>74970000.019999996</v>
      </c>
      <c r="F90" s="2">
        <v>83300000</v>
      </c>
      <c r="G90" s="2">
        <v>0</v>
      </c>
      <c r="H90" s="2">
        <v>0</v>
      </c>
      <c r="I90" s="2">
        <v>0</v>
      </c>
    </row>
    <row r="91" spans="2:9" x14ac:dyDescent="0.15">
      <c r="B91" s="2" t="s">
        <v>49</v>
      </c>
      <c r="C91" s="5">
        <v>2021</v>
      </c>
      <c r="D91" s="3" t="s">
        <v>31</v>
      </c>
      <c r="E91" s="2">
        <v>181193333.46000001</v>
      </c>
      <c r="F91" s="2">
        <v>280000000</v>
      </c>
      <c r="G91" s="2">
        <v>0</v>
      </c>
      <c r="H91" s="2">
        <v>0</v>
      </c>
      <c r="I91" s="2">
        <v>0</v>
      </c>
    </row>
    <row r="92" spans="2:9" x14ac:dyDescent="0.15">
      <c r="B92" s="2" t="s">
        <v>49</v>
      </c>
      <c r="C92" s="5">
        <v>2021</v>
      </c>
      <c r="D92" s="3" t="s">
        <v>32</v>
      </c>
      <c r="E92" s="2">
        <v>220833333.31</v>
      </c>
      <c r="F92" s="2">
        <v>250000000</v>
      </c>
      <c r="G92" s="2">
        <v>0</v>
      </c>
      <c r="H92" s="2">
        <v>0</v>
      </c>
      <c r="I92" s="2">
        <v>0</v>
      </c>
    </row>
    <row r="93" spans="2:9" x14ac:dyDescent="0.15">
      <c r="B93" s="2" t="s">
        <v>49</v>
      </c>
      <c r="C93" s="5">
        <v>2022</v>
      </c>
      <c r="D93" s="3" t="s">
        <v>29</v>
      </c>
      <c r="E93" s="2">
        <v>522500</v>
      </c>
      <c r="F93" s="2">
        <v>550000</v>
      </c>
      <c r="G93" s="2">
        <v>0</v>
      </c>
      <c r="H93" s="2">
        <v>0</v>
      </c>
      <c r="I93" s="2">
        <v>0</v>
      </c>
    </row>
    <row r="94" spans="2:9" x14ac:dyDescent="0.15">
      <c r="B94" s="2" t="s">
        <v>49</v>
      </c>
      <c r="C94" s="5">
        <v>2022</v>
      </c>
      <c r="D94" s="3" t="s">
        <v>29</v>
      </c>
      <c r="E94" s="2">
        <v>1031073.25</v>
      </c>
      <c r="F94" s="2">
        <v>1052480</v>
      </c>
      <c r="G94" s="2">
        <v>0</v>
      </c>
      <c r="H94" s="2">
        <v>0</v>
      </c>
      <c r="I94" s="2">
        <v>0</v>
      </c>
    </row>
    <row r="95" spans="2:9" x14ac:dyDescent="0.15">
      <c r="B95" s="2" t="s">
        <v>49</v>
      </c>
      <c r="C95" s="5">
        <v>2022</v>
      </c>
      <c r="D95" s="3" t="s">
        <v>36</v>
      </c>
      <c r="E95" s="2">
        <v>1870584.1</v>
      </c>
      <c r="F95" s="2">
        <v>1900000</v>
      </c>
      <c r="G95" s="2">
        <v>0</v>
      </c>
      <c r="H95" s="2">
        <v>0</v>
      </c>
      <c r="I95" s="2">
        <v>0</v>
      </c>
    </row>
    <row r="96" spans="2:9" x14ac:dyDescent="0.15">
      <c r="B96" s="2" t="s">
        <v>49</v>
      </c>
      <c r="C96" s="5">
        <v>2022</v>
      </c>
      <c r="D96" s="3" t="s">
        <v>36</v>
      </c>
      <c r="E96" s="2">
        <v>2363442.73</v>
      </c>
      <c r="F96" s="2">
        <v>3496580</v>
      </c>
      <c r="G96" s="2">
        <v>0</v>
      </c>
      <c r="H96" s="2">
        <v>0</v>
      </c>
      <c r="I96" s="2">
        <v>0</v>
      </c>
    </row>
    <row r="97" spans="2:9" ht="22.5" x14ac:dyDescent="0.15">
      <c r="B97" s="2" t="s">
        <v>49</v>
      </c>
      <c r="C97" s="5">
        <v>2022</v>
      </c>
      <c r="D97" s="3" t="s">
        <v>39</v>
      </c>
      <c r="E97" s="2">
        <v>2850000</v>
      </c>
      <c r="F97" s="2">
        <v>3040599.51</v>
      </c>
      <c r="G97" s="2">
        <v>0</v>
      </c>
      <c r="H97" s="2">
        <v>0</v>
      </c>
      <c r="I97" s="2">
        <v>0</v>
      </c>
    </row>
    <row r="98" spans="2:9" ht="22.5" x14ac:dyDescent="0.15">
      <c r="B98" s="2" t="s">
        <v>49</v>
      </c>
      <c r="C98" s="5">
        <v>2022</v>
      </c>
      <c r="D98" s="3" t="s">
        <v>40</v>
      </c>
      <c r="E98" s="2">
        <v>2934438.79</v>
      </c>
      <c r="F98" s="2">
        <v>3018204</v>
      </c>
      <c r="G98" s="2">
        <v>0</v>
      </c>
      <c r="H98" s="2">
        <v>0</v>
      </c>
      <c r="I98" s="2">
        <v>0</v>
      </c>
    </row>
    <row r="99" spans="2:9" x14ac:dyDescent="0.15">
      <c r="B99" s="2" t="s">
        <v>49</v>
      </c>
      <c r="C99" s="5">
        <v>2022</v>
      </c>
      <c r="D99" s="3" t="s">
        <v>29</v>
      </c>
      <c r="E99" s="2">
        <v>3017092.64</v>
      </c>
      <c r="F99" s="2">
        <v>3300000</v>
      </c>
      <c r="G99" s="2">
        <v>0</v>
      </c>
      <c r="H99" s="2">
        <v>0</v>
      </c>
      <c r="I99" s="2">
        <v>0</v>
      </c>
    </row>
    <row r="100" spans="2:9" x14ac:dyDescent="0.15">
      <c r="B100" s="2" t="s">
        <v>49</v>
      </c>
      <c r="C100" s="5">
        <v>2022</v>
      </c>
      <c r="D100" s="3" t="s">
        <v>29</v>
      </c>
      <c r="E100" s="2">
        <v>3175944.72</v>
      </c>
      <c r="F100" s="2">
        <v>82000000</v>
      </c>
      <c r="G100" s="2">
        <v>0</v>
      </c>
      <c r="H100" s="2">
        <v>0</v>
      </c>
      <c r="I100" s="2">
        <v>0</v>
      </c>
    </row>
    <row r="101" spans="2:9" x14ac:dyDescent="0.15">
      <c r="B101" s="2" t="s">
        <v>49</v>
      </c>
      <c r="C101" s="5">
        <v>2022</v>
      </c>
      <c r="D101" s="3" t="s">
        <v>36</v>
      </c>
      <c r="E101" s="2">
        <v>3217500</v>
      </c>
      <c r="F101" s="2">
        <v>4220000</v>
      </c>
      <c r="G101" s="2">
        <v>0</v>
      </c>
      <c r="H101" s="2">
        <v>0</v>
      </c>
      <c r="I101" s="2">
        <v>0</v>
      </c>
    </row>
    <row r="102" spans="2:9" x14ac:dyDescent="0.15">
      <c r="B102" s="2" t="s">
        <v>49</v>
      </c>
      <c r="C102" s="5">
        <v>2022</v>
      </c>
      <c r="D102" s="3" t="s">
        <v>44</v>
      </c>
      <c r="E102" s="2">
        <v>3219029.7</v>
      </c>
      <c r="F102" s="2">
        <v>3500000</v>
      </c>
      <c r="G102" s="2">
        <v>0</v>
      </c>
      <c r="H102" s="2">
        <v>0</v>
      </c>
      <c r="I102" s="2">
        <v>0</v>
      </c>
    </row>
    <row r="103" spans="2:9" x14ac:dyDescent="0.15">
      <c r="B103" s="2" t="s">
        <v>49</v>
      </c>
      <c r="C103" s="5">
        <v>2022</v>
      </c>
      <c r="D103" s="3" t="s">
        <v>35</v>
      </c>
      <c r="E103" s="2">
        <v>3515098.58</v>
      </c>
      <c r="F103" s="2">
        <v>4000000</v>
      </c>
      <c r="G103" s="2">
        <v>0</v>
      </c>
      <c r="H103" s="2">
        <v>0</v>
      </c>
      <c r="I103" s="2">
        <v>0</v>
      </c>
    </row>
    <row r="104" spans="2:9" x14ac:dyDescent="0.15">
      <c r="B104" s="2" t="s">
        <v>49</v>
      </c>
      <c r="C104" s="5">
        <v>2022</v>
      </c>
      <c r="D104" s="3" t="s">
        <v>586</v>
      </c>
      <c r="E104" s="2">
        <v>5037109</v>
      </c>
      <c r="F104" s="2">
        <v>5302220</v>
      </c>
      <c r="G104" s="2">
        <v>0</v>
      </c>
      <c r="H104" s="2">
        <v>0</v>
      </c>
      <c r="I104" s="2">
        <v>0</v>
      </c>
    </row>
    <row r="105" spans="2:9" x14ac:dyDescent="0.15">
      <c r="B105" s="2" t="s">
        <v>49</v>
      </c>
      <c r="C105" s="5">
        <v>2022</v>
      </c>
      <c r="D105" s="3" t="s">
        <v>35</v>
      </c>
      <c r="E105" s="2">
        <v>5897824.2599999998</v>
      </c>
      <c r="F105" s="2">
        <v>6447888.8200000003</v>
      </c>
      <c r="G105" s="2">
        <v>0</v>
      </c>
      <c r="H105" s="2">
        <v>0</v>
      </c>
      <c r="I105" s="2">
        <v>0</v>
      </c>
    </row>
    <row r="106" spans="2:9" x14ac:dyDescent="0.15">
      <c r="B106" s="2" t="s">
        <v>49</v>
      </c>
      <c r="C106" s="5">
        <v>2022</v>
      </c>
      <c r="D106" s="3" t="s">
        <v>34</v>
      </c>
      <c r="E106" s="2">
        <v>6843381.3700000001</v>
      </c>
      <c r="F106" s="2">
        <v>7000000</v>
      </c>
      <c r="G106" s="2">
        <v>0</v>
      </c>
      <c r="H106" s="2">
        <v>0</v>
      </c>
      <c r="I106" s="2">
        <v>0</v>
      </c>
    </row>
    <row r="107" spans="2:9" x14ac:dyDescent="0.15">
      <c r="B107" s="2" t="s">
        <v>49</v>
      </c>
      <c r="C107" s="5">
        <v>2022</v>
      </c>
      <c r="D107" s="3" t="s">
        <v>29</v>
      </c>
      <c r="E107" s="2">
        <v>7056539.3899999997</v>
      </c>
      <c r="F107" s="2">
        <v>7150000</v>
      </c>
      <c r="G107" s="2">
        <v>0</v>
      </c>
      <c r="H107" s="2">
        <v>0</v>
      </c>
      <c r="I107" s="2">
        <v>0</v>
      </c>
    </row>
    <row r="108" spans="2:9" x14ac:dyDescent="0.15">
      <c r="B108" s="2" t="s">
        <v>49</v>
      </c>
      <c r="C108" s="5">
        <v>2022</v>
      </c>
      <c r="D108" s="3" t="s">
        <v>29</v>
      </c>
      <c r="E108" s="2">
        <v>9525715.5500000007</v>
      </c>
      <c r="F108" s="2">
        <v>9650000</v>
      </c>
      <c r="G108" s="2">
        <v>0</v>
      </c>
      <c r="H108" s="2">
        <v>0</v>
      </c>
      <c r="I108" s="2">
        <v>0</v>
      </c>
    </row>
    <row r="109" spans="2:9" x14ac:dyDescent="0.15">
      <c r="B109" s="2" t="s">
        <v>49</v>
      </c>
      <c r="C109" s="5">
        <v>2022</v>
      </c>
      <c r="D109" s="3" t="s">
        <v>29</v>
      </c>
      <c r="E109" s="2">
        <v>10819813.16</v>
      </c>
      <c r="F109" s="2">
        <v>11000000</v>
      </c>
      <c r="G109" s="2">
        <v>0</v>
      </c>
      <c r="H109" s="2">
        <v>0</v>
      </c>
      <c r="I109" s="2">
        <v>0</v>
      </c>
    </row>
    <row r="110" spans="2:9" x14ac:dyDescent="0.15">
      <c r="B110" s="2" t="s">
        <v>49</v>
      </c>
      <c r="C110" s="5">
        <v>2022</v>
      </c>
      <c r="D110" s="3" t="s">
        <v>29</v>
      </c>
      <c r="E110" s="2">
        <v>14630352.640000001</v>
      </c>
      <c r="F110" s="2">
        <v>47624825</v>
      </c>
      <c r="G110" s="2">
        <v>0</v>
      </c>
      <c r="H110" s="2">
        <v>0</v>
      </c>
      <c r="I110" s="2">
        <v>0</v>
      </c>
    </row>
    <row r="111" spans="2:9" ht="22.5" x14ac:dyDescent="0.15">
      <c r="B111" s="2" t="s">
        <v>49</v>
      </c>
      <c r="C111" s="5">
        <v>2022</v>
      </c>
      <c r="D111" s="3" t="s">
        <v>567</v>
      </c>
      <c r="E111" s="2">
        <v>14917500</v>
      </c>
      <c r="F111" s="2">
        <v>15300000</v>
      </c>
      <c r="G111" s="2">
        <v>0</v>
      </c>
      <c r="H111" s="2">
        <v>0</v>
      </c>
      <c r="I111" s="2">
        <v>0</v>
      </c>
    </row>
    <row r="112" spans="2:9" x14ac:dyDescent="0.15">
      <c r="B112" s="2" t="s">
        <v>49</v>
      </c>
      <c r="C112" s="5">
        <v>2022</v>
      </c>
      <c r="D112" s="3" t="s">
        <v>29</v>
      </c>
      <c r="E112" s="2">
        <v>23013083.210000001</v>
      </c>
      <c r="F112" s="2">
        <v>23317237</v>
      </c>
      <c r="G112" s="2">
        <v>0</v>
      </c>
      <c r="H112" s="2">
        <v>0</v>
      </c>
      <c r="I112" s="2">
        <v>0</v>
      </c>
    </row>
    <row r="113" spans="2:9" x14ac:dyDescent="0.15">
      <c r="B113" s="2" t="s">
        <v>49</v>
      </c>
      <c r="C113" s="5">
        <v>2022</v>
      </c>
      <c r="D113" s="3" t="s">
        <v>32</v>
      </c>
      <c r="E113" s="2">
        <v>208999999.99000001</v>
      </c>
      <c r="F113" s="2">
        <v>220000000</v>
      </c>
      <c r="G113" s="2">
        <v>0</v>
      </c>
      <c r="H113" s="2">
        <v>0</v>
      </c>
      <c r="I113" s="2">
        <v>0</v>
      </c>
    </row>
    <row r="114" spans="2:9" x14ac:dyDescent="0.15">
      <c r="B114" s="2" t="s">
        <v>49</v>
      </c>
      <c r="C114" s="5">
        <v>2022</v>
      </c>
      <c r="D114" s="3" t="s">
        <v>29</v>
      </c>
      <c r="E114" s="2">
        <v>26101003.390000001</v>
      </c>
      <c r="F114" s="2">
        <v>26500000</v>
      </c>
      <c r="G114" s="2">
        <v>0</v>
      </c>
      <c r="H114" s="2">
        <v>0</v>
      </c>
      <c r="I114" s="2">
        <v>0</v>
      </c>
    </row>
    <row r="115" spans="2:9" x14ac:dyDescent="0.15">
      <c r="B115" s="2" t="s">
        <v>49</v>
      </c>
      <c r="C115" s="5">
        <v>2022</v>
      </c>
      <c r="D115" s="3" t="s">
        <v>587</v>
      </c>
      <c r="E115" s="2">
        <v>19714220.050000001</v>
      </c>
      <c r="F115" s="2">
        <v>20000000</v>
      </c>
      <c r="G115" s="2">
        <v>0</v>
      </c>
      <c r="H115" s="2">
        <v>0</v>
      </c>
      <c r="I115" s="2">
        <v>0</v>
      </c>
    </row>
    <row r="116" spans="2:9" ht="22.5" x14ac:dyDescent="0.15">
      <c r="B116" s="2" t="s">
        <v>49</v>
      </c>
      <c r="C116" s="5">
        <v>2021</v>
      </c>
      <c r="D116" s="3" t="s">
        <v>567</v>
      </c>
      <c r="E116" s="2">
        <v>2880000</v>
      </c>
      <c r="F116" s="2">
        <v>4962000</v>
      </c>
      <c r="G116" s="2">
        <v>0</v>
      </c>
      <c r="H116" s="2">
        <v>0</v>
      </c>
      <c r="I116" s="2">
        <v>0</v>
      </c>
    </row>
    <row r="117" spans="2:9" x14ac:dyDescent="0.15">
      <c r="B117" s="2" t="s">
        <v>49</v>
      </c>
      <c r="C117" s="5">
        <v>2022</v>
      </c>
      <c r="D117" s="3" t="s">
        <v>29</v>
      </c>
      <c r="E117" s="2">
        <v>2283821.11</v>
      </c>
      <c r="F117" s="2">
        <v>2300000</v>
      </c>
      <c r="G117" s="2">
        <v>0</v>
      </c>
      <c r="H117" s="2">
        <v>0</v>
      </c>
      <c r="I117" s="2">
        <v>0</v>
      </c>
    </row>
    <row r="118" spans="2:9" ht="22.5" x14ac:dyDescent="0.15">
      <c r="B118" s="2" t="s">
        <v>49</v>
      </c>
      <c r="C118" s="5">
        <v>2022</v>
      </c>
      <c r="D118" s="3" t="s">
        <v>568</v>
      </c>
      <c r="E118" s="2">
        <v>888750</v>
      </c>
      <c r="F118" s="2">
        <v>923575</v>
      </c>
      <c r="G118" s="2">
        <v>0</v>
      </c>
      <c r="H118" s="2">
        <v>0</v>
      </c>
      <c r="I118" s="2">
        <v>0</v>
      </c>
    </row>
    <row r="119" spans="2:9" x14ac:dyDescent="0.15">
      <c r="B119" s="2" t="s">
        <v>49</v>
      </c>
      <c r="C119" s="5">
        <v>2022</v>
      </c>
      <c r="D119" s="3" t="s">
        <v>36</v>
      </c>
      <c r="E119" s="2">
        <v>2244700.92</v>
      </c>
      <c r="F119" s="2">
        <v>2280000</v>
      </c>
      <c r="G119" s="2">
        <v>0</v>
      </c>
      <c r="H119" s="2">
        <v>14.767769210526316</v>
      </c>
      <c r="I119" s="2">
        <v>0</v>
      </c>
    </row>
    <row r="120" spans="2:9" x14ac:dyDescent="0.15">
      <c r="B120" s="2" t="s">
        <v>49</v>
      </c>
      <c r="C120" s="5">
        <v>2022</v>
      </c>
      <c r="D120" s="3" t="s">
        <v>41</v>
      </c>
      <c r="E120" s="2">
        <v>5400000</v>
      </c>
      <c r="F120" s="2">
        <v>6000000</v>
      </c>
      <c r="G120" s="2">
        <v>0</v>
      </c>
      <c r="H120" s="2">
        <v>675</v>
      </c>
      <c r="I120" s="2">
        <v>0</v>
      </c>
    </row>
    <row r="121" spans="2:9" ht="22.5" x14ac:dyDescent="0.15">
      <c r="B121" s="2" t="s">
        <v>49</v>
      </c>
      <c r="C121" s="5">
        <v>2022</v>
      </c>
      <c r="D121" s="3" t="s">
        <v>569</v>
      </c>
      <c r="E121" s="2">
        <v>6920200.3899999997</v>
      </c>
      <c r="F121" s="2">
        <v>7040875</v>
      </c>
      <c r="G121" s="2">
        <v>0</v>
      </c>
      <c r="H121" s="2">
        <v>0</v>
      </c>
      <c r="I121" s="2">
        <v>0</v>
      </c>
    </row>
    <row r="122" spans="2:9" x14ac:dyDescent="0.15">
      <c r="B122" s="2" t="s">
        <v>49</v>
      </c>
      <c r="C122" s="5">
        <v>2022</v>
      </c>
      <c r="D122" s="3" t="s">
        <v>33</v>
      </c>
      <c r="E122" s="2">
        <v>12582041.890000001</v>
      </c>
      <c r="F122" s="2">
        <v>12650000</v>
      </c>
      <c r="G122" s="2">
        <v>0</v>
      </c>
      <c r="H122" s="2">
        <v>140.2425222521739</v>
      </c>
      <c r="I122" s="2">
        <v>0</v>
      </c>
    </row>
    <row r="123" spans="2:9" x14ac:dyDescent="0.15">
      <c r="B123" s="2" t="s">
        <v>49</v>
      </c>
      <c r="C123" s="5">
        <v>2022</v>
      </c>
      <c r="D123" s="3" t="s">
        <v>41</v>
      </c>
      <c r="E123" s="2">
        <v>1854668</v>
      </c>
      <c r="F123" s="2">
        <v>2000000</v>
      </c>
      <c r="G123" s="2">
        <v>0</v>
      </c>
      <c r="H123" s="2">
        <v>0</v>
      </c>
      <c r="I123" s="2">
        <v>0</v>
      </c>
    </row>
    <row r="124" spans="2:9" x14ac:dyDescent="0.15">
      <c r="B124" s="2" t="s">
        <v>49</v>
      </c>
      <c r="C124" s="5">
        <v>2022</v>
      </c>
      <c r="D124" s="3" t="s">
        <v>35</v>
      </c>
      <c r="E124" s="2">
        <v>538475.18999999994</v>
      </c>
      <c r="F124" s="2">
        <v>547000</v>
      </c>
      <c r="G124" s="2">
        <v>0</v>
      </c>
      <c r="H124" s="2">
        <v>55.127258939670931</v>
      </c>
      <c r="I124" s="2">
        <v>0</v>
      </c>
    </row>
    <row r="125" spans="2:9" x14ac:dyDescent="0.15">
      <c r="B125" s="2" t="s">
        <v>49</v>
      </c>
      <c r="C125" s="5">
        <v>2022</v>
      </c>
      <c r="D125" s="3" t="s">
        <v>29</v>
      </c>
      <c r="E125" s="2">
        <v>9947530.8300000001</v>
      </c>
      <c r="F125" s="2">
        <v>10000000</v>
      </c>
      <c r="G125" s="2">
        <v>0</v>
      </c>
      <c r="H125" s="2">
        <v>0</v>
      </c>
      <c r="I125" s="2">
        <v>0</v>
      </c>
    </row>
    <row r="126" spans="2:9" x14ac:dyDescent="0.15">
      <c r="B126" s="2" t="s">
        <v>49</v>
      </c>
      <c r="C126" s="5">
        <v>2022</v>
      </c>
      <c r="D126" s="3" t="s">
        <v>41</v>
      </c>
      <c r="E126" s="2">
        <v>1901911.41</v>
      </c>
      <c r="F126" s="2">
        <v>2000000</v>
      </c>
      <c r="G126" s="2">
        <v>0</v>
      </c>
      <c r="H126" s="2">
        <v>0</v>
      </c>
      <c r="I126" s="2">
        <v>0</v>
      </c>
    </row>
    <row r="127" spans="2:9" x14ac:dyDescent="0.15">
      <c r="B127" s="2" t="s">
        <v>49</v>
      </c>
      <c r="C127" s="5">
        <v>2021</v>
      </c>
      <c r="D127" s="3" t="s">
        <v>44</v>
      </c>
      <c r="E127" s="2">
        <v>5863944.3600000003</v>
      </c>
      <c r="F127" s="2">
        <v>6500000</v>
      </c>
      <c r="G127" s="2">
        <v>0</v>
      </c>
      <c r="H127" s="2">
        <v>0</v>
      </c>
      <c r="I127" s="2">
        <v>0</v>
      </c>
    </row>
    <row r="128" spans="2:9" x14ac:dyDescent="0.15">
      <c r="B128" s="2" t="s">
        <v>49</v>
      </c>
      <c r="C128" s="5">
        <v>2021</v>
      </c>
      <c r="D128" s="3" t="s">
        <v>570</v>
      </c>
      <c r="E128" s="2">
        <v>1149912.6200000001</v>
      </c>
      <c r="F128" s="2">
        <v>1207000</v>
      </c>
      <c r="G128" s="2">
        <v>0</v>
      </c>
      <c r="H128" s="2">
        <v>96.223011284175655</v>
      </c>
      <c r="I128" s="2">
        <v>0</v>
      </c>
    </row>
    <row r="129" spans="2:9" x14ac:dyDescent="0.15">
      <c r="B129" s="2" t="s">
        <v>49</v>
      </c>
      <c r="C129" s="5">
        <v>2021</v>
      </c>
      <c r="D129" s="3" t="s">
        <v>29</v>
      </c>
      <c r="E129" s="2">
        <v>47499999.979999997</v>
      </c>
      <c r="F129" s="2">
        <v>1023353000</v>
      </c>
      <c r="G129" s="2">
        <v>0</v>
      </c>
      <c r="H129" s="2">
        <v>0</v>
      </c>
      <c r="I129" s="2">
        <v>0</v>
      </c>
    </row>
    <row r="130" spans="2:9" x14ac:dyDescent="0.15">
      <c r="B130" s="2" t="s">
        <v>49</v>
      </c>
      <c r="C130" s="5">
        <v>2022</v>
      </c>
      <c r="D130" s="3" t="s">
        <v>41</v>
      </c>
      <c r="E130" s="2">
        <v>6852537.8799999999</v>
      </c>
      <c r="F130" s="2">
        <v>9000000</v>
      </c>
      <c r="G130" s="2">
        <v>0</v>
      </c>
      <c r="H130" s="2">
        <v>0</v>
      </c>
      <c r="I130" s="2">
        <v>0</v>
      </c>
    </row>
    <row r="131" spans="2:9" x14ac:dyDescent="0.15">
      <c r="B131" s="2" t="s">
        <v>49</v>
      </c>
      <c r="C131" s="5">
        <v>2022</v>
      </c>
      <c r="D131" s="3" t="s">
        <v>36</v>
      </c>
      <c r="E131" s="2">
        <v>1456795.93</v>
      </c>
      <c r="F131" s="2">
        <v>1500000</v>
      </c>
      <c r="G131" s="2">
        <v>0</v>
      </c>
      <c r="H131" s="2">
        <v>145.67959299999998</v>
      </c>
      <c r="I131" s="2">
        <v>0</v>
      </c>
    </row>
    <row r="132" spans="2:9" x14ac:dyDescent="0.15">
      <c r="B132" s="2" t="s">
        <v>49</v>
      </c>
      <c r="C132" s="5">
        <v>2022</v>
      </c>
      <c r="D132" s="3" t="s">
        <v>44</v>
      </c>
      <c r="E132" s="2">
        <v>6160219.71</v>
      </c>
      <c r="F132" s="2">
        <v>6220000</v>
      </c>
      <c r="G132" s="2">
        <v>0</v>
      </c>
      <c r="H132" s="2">
        <v>0</v>
      </c>
      <c r="I132" s="2">
        <v>0</v>
      </c>
    </row>
    <row r="133" spans="2:9" x14ac:dyDescent="0.15">
      <c r="B133" s="2" t="s">
        <v>49</v>
      </c>
      <c r="C133" s="5">
        <v>2022</v>
      </c>
      <c r="D133" s="3" t="s">
        <v>29</v>
      </c>
      <c r="E133" s="2">
        <v>30071280.710000001</v>
      </c>
      <c r="F133" s="2">
        <v>45402670</v>
      </c>
      <c r="G133" s="2">
        <v>0</v>
      </c>
      <c r="H133" s="2">
        <v>0</v>
      </c>
      <c r="I133" s="2">
        <v>0</v>
      </c>
    </row>
    <row r="134" spans="2:9" x14ac:dyDescent="0.15">
      <c r="B134" s="2" t="s">
        <v>49</v>
      </c>
      <c r="C134" s="5">
        <v>2022</v>
      </c>
      <c r="D134" s="3" t="s">
        <v>44</v>
      </c>
      <c r="E134" s="2">
        <v>10903768.960000001</v>
      </c>
      <c r="F134" s="2">
        <v>35500000</v>
      </c>
      <c r="G134" s="2">
        <v>0</v>
      </c>
      <c r="H134" s="2">
        <v>0</v>
      </c>
      <c r="I134" s="2">
        <v>0</v>
      </c>
    </row>
    <row r="135" spans="2:9" x14ac:dyDescent="0.15">
      <c r="B135" s="2" t="s">
        <v>49</v>
      </c>
      <c r="C135" s="5">
        <v>2022</v>
      </c>
      <c r="D135" s="3" t="s">
        <v>41</v>
      </c>
      <c r="E135" s="2">
        <v>12804106</v>
      </c>
      <c r="F135" s="2">
        <v>13220000</v>
      </c>
      <c r="G135" s="2">
        <v>0</v>
      </c>
      <c r="H135" s="2">
        <v>0</v>
      </c>
      <c r="I135" s="2">
        <v>0</v>
      </c>
    </row>
    <row r="136" spans="2:9" x14ac:dyDescent="0.15">
      <c r="B136" s="2" t="s">
        <v>49</v>
      </c>
      <c r="C136" s="5">
        <v>2021</v>
      </c>
      <c r="D136" s="3" t="s">
        <v>44</v>
      </c>
      <c r="E136" s="2">
        <v>12193966.720000001</v>
      </c>
      <c r="F136" s="2">
        <v>14200000</v>
      </c>
      <c r="G136" s="2">
        <v>0</v>
      </c>
      <c r="H136" s="2">
        <v>0</v>
      </c>
      <c r="I136" s="2">
        <v>0</v>
      </c>
    </row>
    <row r="137" spans="2:9" ht="22.5" x14ac:dyDescent="0.15">
      <c r="B137" s="2" t="s">
        <v>49</v>
      </c>
      <c r="C137" s="5">
        <v>2022</v>
      </c>
      <c r="D137" s="3" t="s">
        <v>567</v>
      </c>
      <c r="E137" s="2">
        <v>13103883.33</v>
      </c>
      <c r="F137" s="2">
        <v>13214000</v>
      </c>
      <c r="G137" s="2">
        <v>0</v>
      </c>
      <c r="H137" s="2">
        <v>0</v>
      </c>
      <c r="I137" s="2">
        <v>0</v>
      </c>
    </row>
    <row r="138" spans="2:9" x14ac:dyDescent="0.15">
      <c r="B138" s="2" t="s">
        <v>49</v>
      </c>
      <c r="C138" s="5">
        <v>2021</v>
      </c>
      <c r="D138" s="3" t="s">
        <v>46</v>
      </c>
      <c r="E138" s="2">
        <v>10009147.68</v>
      </c>
      <c r="F138" s="2">
        <v>10500000</v>
      </c>
      <c r="G138" s="2">
        <v>0</v>
      </c>
      <c r="H138" s="2">
        <v>0</v>
      </c>
      <c r="I138" s="2">
        <v>0</v>
      </c>
    </row>
    <row r="139" spans="2:9" x14ac:dyDescent="0.15">
      <c r="B139" s="2" t="s">
        <v>49</v>
      </c>
      <c r="C139" s="5">
        <v>2022</v>
      </c>
      <c r="D139" s="3" t="s">
        <v>44</v>
      </c>
      <c r="E139" s="2">
        <v>10571550.710000001</v>
      </c>
      <c r="F139" s="2">
        <v>10800000</v>
      </c>
      <c r="G139" s="2">
        <v>0</v>
      </c>
      <c r="H139" s="2">
        <v>0</v>
      </c>
      <c r="I139" s="2">
        <v>0</v>
      </c>
    </row>
    <row r="140" spans="2:9" x14ac:dyDescent="0.15">
      <c r="B140" s="2" t="s">
        <v>49</v>
      </c>
      <c r="C140" s="5">
        <v>2022</v>
      </c>
      <c r="D140" s="3" t="s">
        <v>45</v>
      </c>
      <c r="E140" s="2">
        <v>10450000.01</v>
      </c>
      <c r="F140" s="2">
        <v>11000000</v>
      </c>
      <c r="G140" s="2">
        <v>0</v>
      </c>
      <c r="H140" s="2">
        <v>0</v>
      </c>
      <c r="I140" s="2">
        <v>0</v>
      </c>
    </row>
    <row r="141" spans="2:9" x14ac:dyDescent="0.15">
      <c r="B141" s="2" t="s">
        <v>49</v>
      </c>
      <c r="C141" s="5">
        <v>2022</v>
      </c>
      <c r="D141" s="3" t="s">
        <v>38</v>
      </c>
      <c r="E141" s="2">
        <v>3467178.4</v>
      </c>
      <c r="F141" s="2">
        <v>3496821</v>
      </c>
      <c r="G141" s="2">
        <v>0</v>
      </c>
      <c r="H141" s="2">
        <v>-95.18620667171696</v>
      </c>
      <c r="I141" s="2">
        <v>0</v>
      </c>
    </row>
    <row r="142" spans="2:9" x14ac:dyDescent="0.15">
      <c r="B142" s="2" t="s">
        <v>49</v>
      </c>
      <c r="C142" s="5">
        <v>2021</v>
      </c>
      <c r="D142" s="3" t="s">
        <v>44</v>
      </c>
      <c r="E142" s="2">
        <v>20014475.260000002</v>
      </c>
      <c r="F142" s="2">
        <v>35500000</v>
      </c>
      <c r="G142" s="2">
        <v>0</v>
      </c>
      <c r="H142" s="2">
        <v>0</v>
      </c>
      <c r="I142" s="2">
        <v>0</v>
      </c>
    </row>
    <row r="143" spans="2:9" x14ac:dyDescent="0.15">
      <c r="B143" s="2" t="s">
        <v>49</v>
      </c>
      <c r="C143" s="5">
        <v>2021</v>
      </c>
      <c r="D143" s="3" t="s">
        <v>47</v>
      </c>
      <c r="E143" s="2">
        <v>6773674.9699999997</v>
      </c>
      <c r="F143" s="2">
        <v>7175000</v>
      </c>
      <c r="G143" s="2">
        <v>0</v>
      </c>
      <c r="H143" s="2">
        <v>347.41636083066197</v>
      </c>
      <c r="I143" s="2">
        <v>0</v>
      </c>
    </row>
    <row r="144" spans="2:9" x14ac:dyDescent="0.15">
      <c r="B144" s="2" t="s">
        <v>49</v>
      </c>
      <c r="C144" s="5">
        <v>2022</v>
      </c>
      <c r="D144" s="3" t="s">
        <v>41</v>
      </c>
      <c r="E144" s="2">
        <v>5357119.22</v>
      </c>
      <c r="F144" s="2">
        <v>5500000</v>
      </c>
      <c r="G144" s="2">
        <v>0</v>
      </c>
      <c r="H144" s="2">
        <v>0</v>
      </c>
      <c r="I144" s="2">
        <v>0</v>
      </c>
    </row>
    <row r="145" spans="2:9" x14ac:dyDescent="0.15">
      <c r="B145" s="2" t="s">
        <v>49</v>
      </c>
      <c r="C145" s="5">
        <v>2022</v>
      </c>
      <c r="D145" s="3" t="s">
        <v>44</v>
      </c>
      <c r="E145" s="2">
        <v>23511855.870000001</v>
      </c>
      <c r="F145" s="2">
        <v>24000000</v>
      </c>
      <c r="G145" s="2">
        <v>0</v>
      </c>
      <c r="H145" s="2">
        <v>0</v>
      </c>
      <c r="I145" s="2">
        <v>0</v>
      </c>
    </row>
    <row r="146" spans="2:9" x14ac:dyDescent="0.15">
      <c r="B146" s="2" t="s">
        <v>49</v>
      </c>
      <c r="C146" s="5">
        <v>2022</v>
      </c>
      <c r="D146" s="3" t="s">
        <v>43</v>
      </c>
      <c r="E146" s="2">
        <v>47719616.259999998</v>
      </c>
      <c r="F146" s="2">
        <v>49000000</v>
      </c>
      <c r="G146" s="2">
        <v>3.5947545301171925E-2</v>
      </c>
      <c r="H146" s="2">
        <v>0</v>
      </c>
      <c r="I146" s="2">
        <v>0</v>
      </c>
    </row>
    <row r="147" spans="2:9" x14ac:dyDescent="0.15">
      <c r="B147" s="2" t="s">
        <v>49</v>
      </c>
      <c r="C147" s="5">
        <v>2021</v>
      </c>
      <c r="D147" s="3" t="s">
        <v>29</v>
      </c>
      <c r="E147" s="2">
        <v>217725000</v>
      </c>
      <c r="F147" s="2">
        <v>1023353000</v>
      </c>
      <c r="G147" s="2">
        <v>5.3963334009598567E-2</v>
      </c>
      <c r="H147" s="2">
        <v>0</v>
      </c>
      <c r="I147" s="2">
        <v>0</v>
      </c>
    </row>
    <row r="148" spans="2:9" x14ac:dyDescent="0.15">
      <c r="B148" s="2" t="s">
        <v>49</v>
      </c>
      <c r="C148" s="5">
        <v>2021</v>
      </c>
      <c r="D148" s="3" t="s">
        <v>44</v>
      </c>
      <c r="E148" s="2">
        <v>26204002.829999998</v>
      </c>
      <c r="F148" s="2">
        <v>27000000</v>
      </c>
      <c r="G148" s="2">
        <v>3.8624218921171729</v>
      </c>
      <c r="H148" s="2">
        <v>0</v>
      </c>
      <c r="I148" s="2">
        <v>0</v>
      </c>
    </row>
    <row r="149" spans="2:9" x14ac:dyDescent="0.15">
      <c r="B149" s="2" t="s">
        <v>49</v>
      </c>
      <c r="C149" s="5">
        <v>2021</v>
      </c>
      <c r="D149" s="3" t="s">
        <v>41</v>
      </c>
      <c r="E149" s="2">
        <v>3810995.1</v>
      </c>
      <c r="F149" s="2">
        <v>5100000</v>
      </c>
      <c r="G149" s="2">
        <v>3.9864364269446768</v>
      </c>
      <c r="H149" s="2">
        <v>448.35236470588234</v>
      </c>
      <c r="I149" s="2">
        <v>0</v>
      </c>
    </row>
    <row r="150" spans="2:9" ht="12.75" x14ac:dyDescent="0.15">
      <c r="B150" s="2" t="s">
        <v>49</v>
      </c>
      <c r="C150" s="5">
        <v>2016</v>
      </c>
      <c r="D150" s="3" t="s">
        <v>571</v>
      </c>
      <c r="E150" s="2">
        <v>15661929.58</v>
      </c>
      <c r="F150" s="2">
        <v>22851000</v>
      </c>
      <c r="G150" s="2">
        <v>4.214505274899297</v>
      </c>
      <c r="H150" s="2">
        <v>0</v>
      </c>
      <c r="I150" s="2">
        <v>2422.1810483444929</v>
      </c>
    </row>
    <row r="151" spans="2:9" x14ac:dyDescent="0.15">
      <c r="B151" s="2" t="s">
        <v>49</v>
      </c>
      <c r="C151" s="5">
        <v>2022</v>
      </c>
      <c r="D151" s="3" t="s">
        <v>572</v>
      </c>
      <c r="E151" s="2">
        <v>11661742.210000001</v>
      </c>
      <c r="F151" s="2">
        <v>12000000</v>
      </c>
      <c r="G151" s="2">
        <v>4.6518473013157893</v>
      </c>
      <c r="H151" s="2">
        <v>0</v>
      </c>
      <c r="I151" s="2">
        <v>0</v>
      </c>
    </row>
    <row r="152" spans="2:9" ht="33.75" x14ac:dyDescent="0.15">
      <c r="B152" s="2" t="s">
        <v>49</v>
      </c>
      <c r="C152" s="5">
        <v>2022</v>
      </c>
      <c r="D152" s="3" t="s">
        <v>588</v>
      </c>
      <c r="E152" s="2">
        <v>19368580.809999999</v>
      </c>
      <c r="F152" s="2">
        <v>19800000</v>
      </c>
      <c r="G152" s="2">
        <v>8.2118390490825242</v>
      </c>
      <c r="H152" s="2">
        <v>0</v>
      </c>
      <c r="I152" s="2">
        <v>0</v>
      </c>
    </row>
    <row r="153" spans="2:9" x14ac:dyDescent="0.15">
      <c r="B153" s="2" t="s">
        <v>49</v>
      </c>
      <c r="C153" s="5">
        <v>2022</v>
      </c>
      <c r="D153" s="3" t="s">
        <v>572</v>
      </c>
      <c r="E153" s="2">
        <v>11864298.640000001</v>
      </c>
      <c r="F153" s="2">
        <v>12000000</v>
      </c>
      <c r="G153" s="2">
        <v>12.196321501155944</v>
      </c>
      <c r="H153" s="2">
        <v>0</v>
      </c>
      <c r="I153" s="2">
        <v>0</v>
      </c>
    </row>
    <row r="154" spans="2:9" x14ac:dyDescent="0.15">
      <c r="B154" s="2" t="s">
        <v>49</v>
      </c>
      <c r="C154" s="5">
        <v>2022</v>
      </c>
      <c r="D154" s="3" t="s">
        <v>589</v>
      </c>
      <c r="E154" s="2">
        <v>30215398.699999999</v>
      </c>
      <c r="F154" s="2">
        <v>38000000</v>
      </c>
      <c r="G154" s="2">
        <v>12.549614223686357</v>
      </c>
      <c r="H154" s="2">
        <v>0</v>
      </c>
      <c r="I154" s="2">
        <v>0</v>
      </c>
    </row>
    <row r="155" spans="2:9" x14ac:dyDescent="0.15">
      <c r="B155" s="2" t="s">
        <v>49</v>
      </c>
      <c r="C155" s="5">
        <v>2021</v>
      </c>
      <c r="D155" s="3" t="s">
        <v>573</v>
      </c>
      <c r="E155" s="2">
        <v>21341572.050000001</v>
      </c>
      <c r="F155" s="2">
        <v>55255796</v>
      </c>
      <c r="G155" s="2">
        <v>15.061010270978425</v>
      </c>
      <c r="H155" s="2">
        <v>0</v>
      </c>
      <c r="I155" s="2">
        <v>2825.2891252485083</v>
      </c>
    </row>
    <row r="156" spans="2:9" x14ac:dyDescent="0.15">
      <c r="B156" s="2" t="s">
        <v>49</v>
      </c>
      <c r="C156" s="5">
        <v>2022</v>
      </c>
      <c r="D156" s="3" t="s">
        <v>590</v>
      </c>
      <c r="E156" s="2">
        <v>6756155.3600000003</v>
      </c>
      <c r="F156" s="2">
        <v>7301218</v>
      </c>
      <c r="G156" s="2">
        <v>17.365086565996343</v>
      </c>
      <c r="H156" s="2">
        <v>0</v>
      </c>
      <c r="I156" s="2">
        <v>0</v>
      </c>
    </row>
    <row r="157" spans="2:9" ht="33.75" x14ac:dyDescent="0.15">
      <c r="B157" s="2" t="s">
        <v>49</v>
      </c>
      <c r="C157" s="5">
        <v>2022</v>
      </c>
      <c r="D157" s="3" t="s">
        <v>591</v>
      </c>
      <c r="E157" s="2">
        <v>29000000</v>
      </c>
      <c r="F157" s="2">
        <v>193795000</v>
      </c>
      <c r="G157" s="2">
        <v>19.362968204265805</v>
      </c>
      <c r="H157" s="2">
        <v>0</v>
      </c>
      <c r="I157" s="2">
        <v>0</v>
      </c>
    </row>
    <row r="158" spans="2:9" ht="22.5" x14ac:dyDescent="0.15">
      <c r="B158" s="2" t="s">
        <v>49</v>
      </c>
      <c r="C158" s="5">
        <v>2022</v>
      </c>
      <c r="D158" s="3" t="s">
        <v>28</v>
      </c>
      <c r="E158" s="2">
        <v>175000000</v>
      </c>
      <c r="F158" s="2">
        <v>1311000000</v>
      </c>
      <c r="G158" s="2">
        <v>23.138059828938669</v>
      </c>
      <c r="H158" s="2">
        <v>324.37070938215101</v>
      </c>
      <c r="I158" s="2">
        <v>0</v>
      </c>
    </row>
    <row r="159" spans="2:9" x14ac:dyDescent="0.15">
      <c r="B159" s="2" t="s">
        <v>49</v>
      </c>
      <c r="C159" s="5">
        <v>2022</v>
      </c>
      <c r="D159" s="3" t="s">
        <v>29</v>
      </c>
      <c r="E159" s="2">
        <v>72166795.829999998</v>
      </c>
      <c r="F159" s="2">
        <v>73000000</v>
      </c>
      <c r="G159" s="2">
        <v>25.91248878432409</v>
      </c>
      <c r="H159" s="2">
        <v>0</v>
      </c>
      <c r="I159" s="2">
        <v>0</v>
      </c>
    </row>
    <row r="160" spans="2:9" ht="22.5" x14ac:dyDescent="0.15">
      <c r="B160" s="2" t="s">
        <v>49</v>
      </c>
      <c r="C160" s="5">
        <v>2021</v>
      </c>
      <c r="D160" s="3" t="s">
        <v>28</v>
      </c>
      <c r="E160" s="2">
        <v>195000000</v>
      </c>
      <c r="F160" s="2">
        <v>1311000000</v>
      </c>
      <c r="G160" s="2">
        <v>37.693261983266616</v>
      </c>
      <c r="H160" s="2">
        <v>361.44164759725396</v>
      </c>
      <c r="I160" s="2">
        <v>0</v>
      </c>
    </row>
    <row r="161" spans="2:9" ht="22.5" x14ac:dyDescent="0.15">
      <c r="B161" s="2" t="s">
        <v>49</v>
      </c>
      <c r="C161" s="5">
        <v>2021</v>
      </c>
      <c r="D161" s="3" t="s">
        <v>28</v>
      </c>
      <c r="E161" s="2">
        <v>204000000</v>
      </c>
      <c r="F161" s="2">
        <v>1311000000</v>
      </c>
      <c r="G161" s="2">
        <v>39.527817726996027</v>
      </c>
      <c r="H161" s="2">
        <v>378.12356979405035</v>
      </c>
      <c r="I161" s="2">
        <v>0</v>
      </c>
    </row>
    <row r="162" spans="2:9" x14ac:dyDescent="0.15">
      <c r="B162" s="2" t="s">
        <v>49</v>
      </c>
      <c r="C162" s="5">
        <v>2021</v>
      </c>
      <c r="D162" s="3" t="s">
        <v>574</v>
      </c>
      <c r="E162" s="2">
        <v>22770329.329999998</v>
      </c>
      <c r="F162" s="2">
        <v>74000000</v>
      </c>
      <c r="G162" s="2">
        <v>43.535491242307089</v>
      </c>
      <c r="H162" s="2">
        <v>1176.3644463322971</v>
      </c>
      <c r="I162" s="2">
        <v>0</v>
      </c>
    </row>
    <row r="163" spans="2:9" ht="22.5" x14ac:dyDescent="0.15">
      <c r="B163" s="2" t="s">
        <v>49</v>
      </c>
      <c r="C163" s="5">
        <v>2021</v>
      </c>
      <c r="D163" s="3" t="s">
        <v>575</v>
      </c>
      <c r="E163" s="2">
        <v>22812500</v>
      </c>
      <c r="F163" s="2">
        <v>74000000</v>
      </c>
      <c r="G163" s="2">
        <v>45.889071795</v>
      </c>
      <c r="H163" s="2">
        <v>1178.5430743243244</v>
      </c>
      <c r="I163" s="2">
        <v>0</v>
      </c>
    </row>
    <row r="164" spans="2:9" ht="33.75" x14ac:dyDescent="0.15">
      <c r="B164" s="2" t="s">
        <v>49</v>
      </c>
      <c r="C164" s="5">
        <v>2020</v>
      </c>
      <c r="D164" s="3" t="s">
        <v>591</v>
      </c>
      <c r="E164" s="2">
        <v>41666666.700000003</v>
      </c>
      <c r="F164" s="2">
        <v>193795000</v>
      </c>
      <c r="G164" s="2">
        <v>46.990176916868613</v>
      </c>
      <c r="H164" s="2">
        <v>0</v>
      </c>
      <c r="I164" s="2">
        <v>0</v>
      </c>
    </row>
    <row r="165" spans="2:9" ht="22.5" x14ac:dyDescent="0.15">
      <c r="B165" s="2" t="s">
        <v>49</v>
      </c>
      <c r="C165" s="5">
        <v>2022</v>
      </c>
      <c r="D165" s="3" t="s">
        <v>576</v>
      </c>
      <c r="E165" s="2">
        <v>225397663.69999999</v>
      </c>
      <c r="F165" s="2">
        <v>228000000</v>
      </c>
      <c r="G165" s="2">
        <v>54.791867131718149</v>
      </c>
      <c r="H165" s="2">
        <v>0</v>
      </c>
      <c r="I165" s="2">
        <v>0</v>
      </c>
    </row>
    <row r="166" spans="2:9" x14ac:dyDescent="0.15">
      <c r="B166" s="2" t="s">
        <v>49</v>
      </c>
      <c r="C166" s="5">
        <v>2021</v>
      </c>
      <c r="D166" s="3" t="s">
        <v>577</v>
      </c>
      <c r="E166" s="2">
        <v>87585475</v>
      </c>
      <c r="F166" s="2">
        <v>110000000</v>
      </c>
      <c r="G166" s="2">
        <v>57.78389124408038</v>
      </c>
      <c r="H166" s="2">
        <v>0</v>
      </c>
      <c r="I166" s="2">
        <v>0</v>
      </c>
    </row>
    <row r="167" spans="2:9" ht="33.75" x14ac:dyDescent="0.15">
      <c r="B167" s="2" t="s">
        <v>49</v>
      </c>
      <c r="C167" s="5">
        <v>2021</v>
      </c>
      <c r="D167" s="3" t="s">
        <v>591</v>
      </c>
      <c r="E167" s="2">
        <v>116999999.98</v>
      </c>
      <c r="F167" s="2">
        <v>268795000</v>
      </c>
      <c r="G167" s="2">
        <v>58.914807888940352</v>
      </c>
      <c r="H167" s="2">
        <v>0</v>
      </c>
      <c r="I167" s="2">
        <v>0</v>
      </c>
    </row>
    <row r="168" spans="2:9" x14ac:dyDescent="0.15">
      <c r="B168" s="2" t="s">
        <v>49</v>
      </c>
      <c r="C168" s="5">
        <v>2021</v>
      </c>
      <c r="D168" s="3" t="s">
        <v>573</v>
      </c>
      <c r="E168" s="2">
        <v>32382613.75</v>
      </c>
      <c r="F168" s="2">
        <v>34000000</v>
      </c>
      <c r="G168" s="2">
        <v>59.589924297652431</v>
      </c>
      <c r="H168" s="2">
        <v>0</v>
      </c>
      <c r="I168" s="2">
        <v>17143.736691176469</v>
      </c>
    </row>
    <row r="169" spans="2:9" x14ac:dyDescent="0.15">
      <c r="B169" s="2" t="s">
        <v>49</v>
      </c>
      <c r="C169" s="5">
        <v>2021</v>
      </c>
      <c r="D169" s="3" t="s">
        <v>566</v>
      </c>
      <c r="E169" s="2">
        <v>38553799.280000001</v>
      </c>
      <c r="F169" s="2">
        <v>59000000</v>
      </c>
      <c r="G169" s="2">
        <v>60.321533740261756</v>
      </c>
      <c r="H169" s="2">
        <v>0</v>
      </c>
      <c r="I169" s="2">
        <v>22609.516187932204</v>
      </c>
    </row>
    <row r="170" spans="2:9" x14ac:dyDescent="0.15">
      <c r="B170" s="2" t="s">
        <v>49</v>
      </c>
      <c r="C170" s="5">
        <v>2021</v>
      </c>
      <c r="D170" s="3" t="s">
        <v>566</v>
      </c>
      <c r="E170" s="2">
        <v>28575649.93</v>
      </c>
      <c r="F170" s="2">
        <v>33000000</v>
      </c>
      <c r="G170" s="2">
        <v>69.581807209868998</v>
      </c>
      <c r="H170" s="2">
        <v>0</v>
      </c>
      <c r="I170" s="2">
        <v>25977.86357272727</v>
      </c>
    </row>
    <row r="171" spans="2:9" x14ac:dyDescent="0.15">
      <c r="B171" s="2" t="s">
        <v>49</v>
      </c>
      <c r="C171" s="5">
        <v>2022</v>
      </c>
      <c r="D171" s="3" t="s">
        <v>574</v>
      </c>
      <c r="E171" s="2">
        <v>86400000</v>
      </c>
      <c r="F171" s="2">
        <v>86400000</v>
      </c>
      <c r="G171" s="2">
        <v>89.312626470919938</v>
      </c>
      <c r="H171" s="2">
        <v>0</v>
      </c>
      <c r="I171" s="2">
        <v>37000</v>
      </c>
    </row>
    <row r="172" spans="2:9" ht="22.5" x14ac:dyDescent="0.15">
      <c r="B172" s="2" t="s">
        <v>49</v>
      </c>
      <c r="C172" s="5">
        <v>2022</v>
      </c>
      <c r="D172" s="3" t="s">
        <v>578</v>
      </c>
      <c r="E172" s="2">
        <v>246675000</v>
      </c>
      <c r="F172" s="2">
        <v>970050000</v>
      </c>
      <c r="G172" s="2">
        <v>92.459224937406887</v>
      </c>
      <c r="H172" s="2">
        <v>0</v>
      </c>
      <c r="I172" s="2">
        <v>162313.95546621308</v>
      </c>
    </row>
    <row r="173" spans="2:9" x14ac:dyDescent="0.15">
      <c r="B173" s="2" t="s">
        <v>49</v>
      </c>
      <c r="C173" s="5">
        <v>2022</v>
      </c>
      <c r="D173" s="3" t="s">
        <v>29</v>
      </c>
      <c r="E173" s="2">
        <v>556985088.38</v>
      </c>
      <c r="F173" s="2">
        <v>5600000000</v>
      </c>
      <c r="G173" s="2">
        <v>94.927492553228234</v>
      </c>
      <c r="H173" s="2">
        <v>0</v>
      </c>
      <c r="I173" s="2">
        <v>314677.27937985252</v>
      </c>
    </row>
    <row r="174" spans="2:9" x14ac:dyDescent="0.15">
      <c r="B174" s="2" t="s">
        <v>66</v>
      </c>
      <c r="C174" s="5">
        <v>2021</v>
      </c>
      <c r="D174" s="3" t="s">
        <v>61</v>
      </c>
      <c r="E174" s="2">
        <v>73876821.120000005</v>
      </c>
      <c r="F174" s="2">
        <v>76955022</v>
      </c>
      <c r="G174" s="2">
        <v>106.06555090939651</v>
      </c>
      <c r="H174" s="2">
        <v>0</v>
      </c>
      <c r="I174" s="2">
        <v>0</v>
      </c>
    </row>
    <row r="175" spans="2:9" x14ac:dyDescent="0.15">
      <c r="B175" s="2" t="s">
        <v>66</v>
      </c>
      <c r="C175" s="5">
        <v>2022</v>
      </c>
      <c r="D175" s="3" t="s">
        <v>61</v>
      </c>
      <c r="E175" s="2">
        <v>168047008</v>
      </c>
      <c r="F175" s="2">
        <v>168047008</v>
      </c>
      <c r="G175" s="2">
        <v>109.43615366165854</v>
      </c>
      <c r="H175" s="2">
        <v>0</v>
      </c>
      <c r="I175" s="2">
        <v>0</v>
      </c>
    </row>
    <row r="176" spans="2:9" x14ac:dyDescent="0.15">
      <c r="B176" s="2" t="s">
        <v>65</v>
      </c>
      <c r="C176" s="5">
        <v>2018</v>
      </c>
      <c r="D176" s="3" t="s">
        <v>78</v>
      </c>
      <c r="E176" s="2">
        <v>2035039.02</v>
      </c>
      <c r="F176" s="2">
        <v>3805000</v>
      </c>
      <c r="G176" s="2">
        <v>118.49643313504785</v>
      </c>
      <c r="H176" s="2">
        <v>0</v>
      </c>
      <c r="I176" s="2">
        <v>0</v>
      </c>
    </row>
    <row r="177" spans="2:9" ht="33.75" x14ac:dyDescent="0.15">
      <c r="B177" s="2" t="s">
        <v>65</v>
      </c>
      <c r="C177" s="5">
        <v>2018</v>
      </c>
      <c r="D177" s="3" t="s">
        <v>579</v>
      </c>
      <c r="E177" s="2">
        <v>2605797.84</v>
      </c>
      <c r="F177" s="2">
        <v>3184342</v>
      </c>
      <c r="G177" s="2">
        <v>149.22835117098583</v>
      </c>
      <c r="H177" s="2">
        <v>0</v>
      </c>
      <c r="I177" s="2">
        <v>0</v>
      </c>
    </row>
    <row r="178" spans="2:9" ht="33.75" x14ac:dyDescent="0.15">
      <c r="B178" s="2" t="s">
        <v>65</v>
      </c>
      <c r="C178" s="5">
        <v>2018</v>
      </c>
      <c r="D178" s="3" t="s">
        <v>579</v>
      </c>
      <c r="E178" s="2">
        <v>7234573.8200000003</v>
      </c>
      <c r="F178" s="2">
        <v>8844060</v>
      </c>
      <c r="G178" s="2">
        <v>161.72239703950217</v>
      </c>
      <c r="H178" s="2">
        <v>0</v>
      </c>
      <c r="I178" s="2">
        <v>0</v>
      </c>
    </row>
    <row r="179" spans="2:9" x14ac:dyDescent="0.15">
      <c r="B179" s="2" t="s">
        <v>65</v>
      </c>
      <c r="C179" s="5">
        <v>2018</v>
      </c>
      <c r="D179" s="3" t="s">
        <v>580</v>
      </c>
      <c r="E179" s="2">
        <v>8388898.6300000008</v>
      </c>
      <c r="F179" s="2">
        <v>15000000</v>
      </c>
      <c r="G179" s="2">
        <v>181.1830340680815</v>
      </c>
      <c r="H179" s="2">
        <v>0</v>
      </c>
      <c r="I179" s="2">
        <v>0</v>
      </c>
    </row>
    <row r="180" spans="2:9" ht="33.75" x14ac:dyDescent="0.15">
      <c r="B180" s="2" t="s">
        <v>65</v>
      </c>
      <c r="C180" s="5">
        <v>2018</v>
      </c>
      <c r="D180" s="3" t="s">
        <v>579</v>
      </c>
      <c r="E180" s="2">
        <v>14337035.369999999</v>
      </c>
      <c r="F180" s="2">
        <v>17578907</v>
      </c>
      <c r="G180" s="2">
        <v>188.91242024178916</v>
      </c>
      <c r="H180" s="2">
        <v>0</v>
      </c>
      <c r="I180" s="2">
        <v>0</v>
      </c>
    </row>
    <row r="181" spans="2:9" ht="56.25" x14ac:dyDescent="0.15">
      <c r="B181" s="2" t="s">
        <v>65</v>
      </c>
      <c r="C181" s="5">
        <v>2019</v>
      </c>
      <c r="D181" s="3" t="s">
        <v>581</v>
      </c>
      <c r="E181" s="2">
        <v>11090362.26</v>
      </c>
      <c r="F181" s="2">
        <v>17000000</v>
      </c>
      <c r="G181" s="2">
        <v>195.77614238220855</v>
      </c>
      <c r="H181" s="2">
        <v>0</v>
      </c>
      <c r="I181" s="2">
        <v>0</v>
      </c>
    </row>
    <row r="182" spans="2:9" x14ac:dyDescent="0.15">
      <c r="B182" s="2" t="s">
        <v>65</v>
      </c>
      <c r="C182" s="5">
        <v>2021</v>
      </c>
      <c r="D182" s="3" t="s">
        <v>50</v>
      </c>
      <c r="E182" s="2">
        <v>42308331.850000001</v>
      </c>
      <c r="F182" s="2">
        <v>175330000</v>
      </c>
      <c r="G182" s="2">
        <v>226.51614792804168</v>
      </c>
      <c r="H182" s="2">
        <v>0</v>
      </c>
      <c r="I182" s="2">
        <v>0</v>
      </c>
    </row>
    <row r="183" spans="2:9" x14ac:dyDescent="0.15">
      <c r="B183" s="2" t="s">
        <v>65</v>
      </c>
      <c r="C183" s="5">
        <v>2021</v>
      </c>
      <c r="D183" s="3" t="s">
        <v>50</v>
      </c>
      <c r="E183" s="2">
        <v>106272497.5</v>
      </c>
      <c r="F183" s="2">
        <v>175330000</v>
      </c>
      <c r="G183" s="2">
        <v>236.45518533435049</v>
      </c>
      <c r="H183" s="2">
        <v>0</v>
      </c>
      <c r="I183" s="2">
        <v>0</v>
      </c>
    </row>
    <row r="184" spans="2:9" x14ac:dyDescent="0.15">
      <c r="B184" s="2" t="s">
        <v>49</v>
      </c>
      <c r="C184" s="5">
        <v>2016</v>
      </c>
      <c r="D184" s="3" t="s">
        <v>566</v>
      </c>
      <c r="E184" s="2">
        <v>95978338.200000003</v>
      </c>
      <c r="F184" s="2">
        <v>138840000</v>
      </c>
      <c r="G184" s="2">
        <v>238.01222330096283</v>
      </c>
      <c r="H184" s="2">
        <v>0</v>
      </c>
      <c r="I184" s="2">
        <v>0</v>
      </c>
    </row>
    <row r="185" spans="2:9" x14ac:dyDescent="0.15">
      <c r="B185" s="2" t="s">
        <v>49</v>
      </c>
      <c r="C185" s="5">
        <v>2017</v>
      </c>
      <c r="D185" s="3" t="s">
        <v>71</v>
      </c>
      <c r="E185" s="2">
        <v>1376711.12</v>
      </c>
      <c r="F185" s="2">
        <v>19150000</v>
      </c>
      <c r="G185" s="2">
        <v>240.56224904179925</v>
      </c>
      <c r="H185" s="2">
        <v>0</v>
      </c>
      <c r="I185" s="2">
        <v>0</v>
      </c>
    </row>
    <row r="186" spans="2:9" x14ac:dyDescent="0.15">
      <c r="B186" s="2" t="s">
        <v>49</v>
      </c>
      <c r="C186" s="5">
        <v>2017</v>
      </c>
      <c r="D186" s="3" t="s">
        <v>72</v>
      </c>
      <c r="E186" s="2">
        <v>1932975.74</v>
      </c>
      <c r="F186" s="2">
        <v>2500000</v>
      </c>
      <c r="G186" s="2">
        <v>241.83624846808712</v>
      </c>
      <c r="H186" s="2">
        <v>0</v>
      </c>
      <c r="I186" s="2">
        <v>0</v>
      </c>
    </row>
    <row r="187" spans="2:9" x14ac:dyDescent="0.15">
      <c r="B187" s="2" t="s">
        <v>49</v>
      </c>
      <c r="C187" s="5">
        <v>2017</v>
      </c>
      <c r="D187" s="3" t="s">
        <v>68</v>
      </c>
      <c r="E187" s="2">
        <v>5204185.25</v>
      </c>
      <c r="F187" s="2">
        <v>12000000</v>
      </c>
      <c r="G187" s="2">
        <v>246.9031987743565</v>
      </c>
      <c r="H187" s="2">
        <v>0</v>
      </c>
      <c r="I187" s="2">
        <v>0</v>
      </c>
    </row>
    <row r="188" spans="2:9" x14ac:dyDescent="0.15">
      <c r="B188" s="2" t="s">
        <v>49</v>
      </c>
      <c r="C188" s="5">
        <v>2017</v>
      </c>
      <c r="D188" s="3" t="s">
        <v>69</v>
      </c>
      <c r="E188" s="2">
        <v>6870580.4199999999</v>
      </c>
      <c r="F188" s="2">
        <v>15000000</v>
      </c>
      <c r="G188" s="2">
        <v>337.72423180726685</v>
      </c>
      <c r="H188" s="2">
        <v>0</v>
      </c>
      <c r="I188" s="2">
        <v>0</v>
      </c>
    </row>
    <row r="189" spans="2:9" x14ac:dyDescent="0.15">
      <c r="B189" s="2" t="s">
        <v>49</v>
      </c>
      <c r="C189" s="5">
        <v>2017</v>
      </c>
      <c r="D189" s="3" t="s">
        <v>344</v>
      </c>
      <c r="E189" s="2">
        <v>7292105.5099999998</v>
      </c>
      <c r="F189" s="2">
        <v>9900000</v>
      </c>
      <c r="G189" s="2">
        <v>476.97254043689964</v>
      </c>
      <c r="H189" s="2">
        <v>0</v>
      </c>
      <c r="I189" s="2">
        <v>0</v>
      </c>
    </row>
    <row r="190" spans="2:9" x14ac:dyDescent="0.15">
      <c r="B190" s="2" t="s">
        <v>49</v>
      </c>
      <c r="C190" s="5">
        <v>2017</v>
      </c>
      <c r="D190" s="3" t="s">
        <v>345</v>
      </c>
      <c r="E190" s="2">
        <v>7421051.6600000001</v>
      </c>
      <c r="F190" s="2">
        <v>15000000</v>
      </c>
      <c r="G190" s="2">
        <v>483.8044604271762</v>
      </c>
      <c r="H190" s="2">
        <v>0</v>
      </c>
      <c r="I190" s="2">
        <v>0</v>
      </c>
    </row>
    <row r="191" spans="2:9" x14ac:dyDescent="0.15">
      <c r="B191" s="2" t="s">
        <v>49</v>
      </c>
      <c r="C191" s="5">
        <v>2017</v>
      </c>
      <c r="D191" s="3" t="s">
        <v>70</v>
      </c>
      <c r="E191" s="2">
        <v>11564355.09</v>
      </c>
      <c r="F191" s="2">
        <v>15600000</v>
      </c>
      <c r="G191" s="2">
        <v>500.15983305067834</v>
      </c>
      <c r="H191" s="2">
        <v>0</v>
      </c>
      <c r="I191" s="2">
        <v>0</v>
      </c>
    </row>
    <row r="192" spans="2:9" x14ac:dyDescent="0.15">
      <c r="B192" s="2" t="s">
        <v>49</v>
      </c>
      <c r="C192" s="5">
        <v>2017</v>
      </c>
      <c r="D192" s="3" t="s">
        <v>346</v>
      </c>
      <c r="E192" s="2">
        <v>126666666.73</v>
      </c>
      <c r="F192" s="2">
        <v>200000000</v>
      </c>
      <c r="G192" s="2">
        <v>539.0963987617107</v>
      </c>
      <c r="H192" s="2">
        <v>0</v>
      </c>
      <c r="I192" s="2">
        <v>0</v>
      </c>
    </row>
    <row r="193" spans="2:9" x14ac:dyDescent="0.15">
      <c r="B193" s="2" t="s">
        <v>49</v>
      </c>
      <c r="C193" s="5">
        <v>2018</v>
      </c>
      <c r="D193" s="3" t="s">
        <v>31</v>
      </c>
      <c r="E193" s="2">
        <v>4166400</v>
      </c>
      <c r="F193" s="2">
        <v>5208000</v>
      </c>
      <c r="G193" s="2">
        <v>563.9777710122512</v>
      </c>
      <c r="H193" s="2">
        <v>0</v>
      </c>
      <c r="I193" s="2">
        <v>0</v>
      </c>
    </row>
    <row r="194" spans="2:9" x14ac:dyDescent="0.15">
      <c r="B194" s="2" t="s">
        <v>49</v>
      </c>
      <c r="C194" s="5">
        <v>2018</v>
      </c>
      <c r="D194" s="3" t="s">
        <v>347</v>
      </c>
      <c r="E194" s="2">
        <v>6162011.9000000004</v>
      </c>
      <c r="F194" s="2">
        <v>7800000</v>
      </c>
      <c r="G194" s="2">
        <v>651.31498010302676</v>
      </c>
      <c r="H194" s="2">
        <v>0</v>
      </c>
      <c r="I194" s="2">
        <v>0</v>
      </c>
    </row>
    <row r="195" spans="2:9" x14ac:dyDescent="0.15">
      <c r="B195" s="2" t="s">
        <v>49</v>
      </c>
      <c r="C195" s="5">
        <v>2018</v>
      </c>
      <c r="D195" s="3" t="s">
        <v>348</v>
      </c>
      <c r="E195" s="2">
        <v>7183290.3099999996</v>
      </c>
      <c r="F195" s="2">
        <v>14000000</v>
      </c>
      <c r="G195" s="2">
        <v>652.52121602056332</v>
      </c>
      <c r="H195" s="2">
        <v>0</v>
      </c>
      <c r="I195" s="2">
        <v>0</v>
      </c>
    </row>
    <row r="196" spans="2:9" x14ac:dyDescent="0.15">
      <c r="B196" s="2" t="s">
        <v>49</v>
      </c>
      <c r="C196" s="5">
        <v>2018</v>
      </c>
      <c r="D196" s="3" t="s">
        <v>71</v>
      </c>
      <c r="E196" s="2">
        <v>7954179.5700000003</v>
      </c>
      <c r="F196" s="2">
        <v>39211812</v>
      </c>
      <c r="G196" s="2">
        <v>685.30537473919208</v>
      </c>
      <c r="H196" s="2">
        <v>0</v>
      </c>
      <c r="I196" s="2">
        <v>0</v>
      </c>
    </row>
    <row r="197" spans="2:9" x14ac:dyDescent="0.15">
      <c r="B197" s="2" t="s">
        <v>49</v>
      </c>
      <c r="C197" s="5">
        <v>2018</v>
      </c>
      <c r="D197" s="3" t="s">
        <v>74</v>
      </c>
      <c r="E197" s="2">
        <v>7973664.2999999998</v>
      </c>
      <c r="F197" s="2">
        <v>10209453</v>
      </c>
      <c r="G197" s="2">
        <v>743.65505948106465</v>
      </c>
      <c r="H197" s="2">
        <v>0</v>
      </c>
      <c r="I197" s="2">
        <v>0</v>
      </c>
    </row>
    <row r="198" spans="2:9" x14ac:dyDescent="0.15">
      <c r="B198" s="2" t="s">
        <v>49</v>
      </c>
      <c r="C198" s="5">
        <v>2018</v>
      </c>
      <c r="D198" s="3" t="s">
        <v>71</v>
      </c>
      <c r="E198" s="2">
        <v>7990475.5899999999</v>
      </c>
      <c r="F198" s="2">
        <v>10000000</v>
      </c>
      <c r="G198" s="2">
        <v>823.36989922804776</v>
      </c>
      <c r="H198" s="2">
        <v>0</v>
      </c>
      <c r="I198" s="2">
        <v>0</v>
      </c>
    </row>
    <row r="199" spans="2:9" x14ac:dyDescent="0.15">
      <c r="B199" s="2" t="s">
        <v>49</v>
      </c>
      <c r="C199" s="5">
        <v>2018</v>
      </c>
      <c r="D199" s="3" t="s">
        <v>75</v>
      </c>
      <c r="E199" s="2">
        <v>8085015.4900000002</v>
      </c>
      <c r="F199" s="2">
        <v>10000000</v>
      </c>
      <c r="G199" s="2">
        <v>1387.4029797872715</v>
      </c>
      <c r="H199" s="2">
        <v>0</v>
      </c>
      <c r="I199" s="2">
        <v>0</v>
      </c>
    </row>
    <row r="200" spans="2:9" x14ac:dyDescent="0.15">
      <c r="B200" s="2" t="s">
        <v>49</v>
      </c>
      <c r="C200" s="5">
        <v>2018</v>
      </c>
      <c r="D200" s="3" t="s">
        <v>31</v>
      </c>
      <c r="E200" s="2">
        <v>14749004.960000001</v>
      </c>
      <c r="F200" s="2">
        <v>933000000</v>
      </c>
      <c r="G200" s="2">
        <v>1498.1983224900771</v>
      </c>
      <c r="H200" s="2">
        <v>0</v>
      </c>
      <c r="I200" s="2">
        <v>0</v>
      </c>
    </row>
    <row r="201" spans="2:9" x14ac:dyDescent="0.15">
      <c r="B201" s="2" t="s">
        <v>49</v>
      </c>
      <c r="C201" s="5">
        <v>2018</v>
      </c>
      <c r="D201" s="3" t="s">
        <v>577</v>
      </c>
      <c r="E201" s="2">
        <v>49541666.729999997</v>
      </c>
      <c r="F201" s="2">
        <v>74500000</v>
      </c>
      <c r="G201" s="2">
        <v>1975.8550796283689</v>
      </c>
      <c r="H201" s="2">
        <v>0</v>
      </c>
      <c r="I201" s="2">
        <v>0</v>
      </c>
    </row>
    <row r="202" spans="2:9" x14ac:dyDescent="0.15">
      <c r="B202" s="2" t="s">
        <v>49</v>
      </c>
      <c r="C202" s="5">
        <v>2018</v>
      </c>
      <c r="D202" s="3" t="s">
        <v>349</v>
      </c>
      <c r="E202" s="2">
        <v>78583333.269999996</v>
      </c>
      <c r="F202" s="2">
        <v>124270000</v>
      </c>
      <c r="G202" s="2">
        <v>2270.2163669235192</v>
      </c>
      <c r="H202" s="2">
        <v>0</v>
      </c>
      <c r="I202" s="2">
        <v>0</v>
      </c>
    </row>
    <row r="203" spans="2:9" x14ac:dyDescent="0.15">
      <c r="B203" s="2" t="s">
        <v>49</v>
      </c>
      <c r="C203" s="5">
        <v>2019</v>
      </c>
      <c r="D203" s="3" t="s">
        <v>75</v>
      </c>
      <c r="E203" s="2">
        <v>621827.69999999995</v>
      </c>
      <c r="F203" s="2">
        <v>1000000</v>
      </c>
      <c r="G203" s="2">
        <v>3233.4454810346715</v>
      </c>
      <c r="H203" s="2">
        <v>0</v>
      </c>
      <c r="I203" s="2">
        <v>0</v>
      </c>
    </row>
    <row r="204" spans="2:9" x14ac:dyDescent="0.15">
      <c r="B204" s="2" t="s">
        <v>49</v>
      </c>
      <c r="C204" s="5">
        <v>2019</v>
      </c>
      <c r="D204" s="3" t="s">
        <v>31</v>
      </c>
      <c r="E204" s="2">
        <v>650000</v>
      </c>
      <c r="F204" s="2">
        <v>2144000</v>
      </c>
      <c r="G204" s="2">
        <v>14184.684481380802</v>
      </c>
      <c r="H204" s="2">
        <v>0</v>
      </c>
      <c r="I204" s="2">
        <v>0</v>
      </c>
    </row>
    <row r="205" spans="2:9" x14ac:dyDescent="0.15">
      <c r="B205" s="2" t="s">
        <v>49</v>
      </c>
      <c r="C205" s="5">
        <v>2019</v>
      </c>
      <c r="D205" s="3" t="s">
        <v>351</v>
      </c>
      <c r="E205" s="2">
        <v>802272.94</v>
      </c>
      <c r="F205" s="2">
        <v>7800000</v>
      </c>
      <c r="G205" s="2">
        <v>27499.779107974835</v>
      </c>
      <c r="H205" s="2">
        <v>0</v>
      </c>
      <c r="I205" s="2">
        <v>0</v>
      </c>
    </row>
    <row r="206" spans="2:9" x14ac:dyDescent="0.15">
      <c r="B206" s="2" t="s">
        <v>49</v>
      </c>
      <c r="C206" s="5">
        <v>2019</v>
      </c>
      <c r="D206" s="3" t="s">
        <v>75</v>
      </c>
      <c r="E206" s="2">
        <v>1400000</v>
      </c>
      <c r="F206" s="2">
        <v>2184512</v>
      </c>
      <c r="G206" s="2">
        <v>0</v>
      </c>
      <c r="H206" s="2">
        <v>0</v>
      </c>
      <c r="I206" s="2">
        <v>0</v>
      </c>
    </row>
    <row r="207" spans="2:9" x14ac:dyDescent="0.15">
      <c r="B207" s="2" t="s">
        <v>49</v>
      </c>
      <c r="C207" s="5">
        <v>2019</v>
      </c>
      <c r="D207" s="3" t="s">
        <v>352</v>
      </c>
      <c r="E207" s="2">
        <v>5207009.72</v>
      </c>
      <c r="F207" s="2">
        <v>8309859</v>
      </c>
      <c r="G207" s="2">
        <v>0</v>
      </c>
      <c r="H207" s="2">
        <v>0</v>
      </c>
      <c r="I207" s="2">
        <v>0</v>
      </c>
    </row>
    <row r="208" spans="2:9" x14ac:dyDescent="0.15">
      <c r="B208" s="2" t="s">
        <v>49</v>
      </c>
      <c r="C208" s="5">
        <v>2019</v>
      </c>
      <c r="D208" s="3" t="s">
        <v>592</v>
      </c>
      <c r="E208" s="2">
        <v>5949461.2800000003</v>
      </c>
      <c r="F208" s="2">
        <v>7600000</v>
      </c>
      <c r="G208" s="2">
        <v>0</v>
      </c>
      <c r="H208" s="2">
        <v>0</v>
      </c>
      <c r="I208" s="2">
        <v>0</v>
      </c>
    </row>
    <row r="209" spans="2:9" x14ac:dyDescent="0.15">
      <c r="B209" s="2" t="s">
        <v>49</v>
      </c>
      <c r="C209" s="5">
        <v>2019</v>
      </c>
      <c r="D209" s="3" t="s">
        <v>582</v>
      </c>
      <c r="E209" s="2">
        <v>6240000</v>
      </c>
      <c r="F209" s="2">
        <v>10544243</v>
      </c>
      <c r="G209" s="2">
        <v>0</v>
      </c>
      <c r="H209" s="2">
        <v>0</v>
      </c>
      <c r="I209" s="2">
        <v>0</v>
      </c>
    </row>
    <row r="210" spans="2:9" x14ac:dyDescent="0.15">
      <c r="B210" s="2" t="s">
        <v>49</v>
      </c>
      <c r="C210" s="5">
        <v>2019</v>
      </c>
      <c r="D210" s="3" t="s">
        <v>75</v>
      </c>
      <c r="E210" s="2">
        <v>7914463.25</v>
      </c>
      <c r="F210" s="2">
        <v>10600000</v>
      </c>
      <c r="G210" s="2">
        <v>0</v>
      </c>
      <c r="H210" s="2">
        <v>0</v>
      </c>
      <c r="I210" s="2">
        <v>0</v>
      </c>
    </row>
    <row r="211" spans="2:9" x14ac:dyDescent="0.15">
      <c r="B211" s="2" t="s">
        <v>49</v>
      </c>
      <c r="C211" s="5">
        <v>2019</v>
      </c>
      <c r="D211" s="3" t="s">
        <v>566</v>
      </c>
      <c r="E211" s="2">
        <v>9008620.6799999997</v>
      </c>
      <c r="F211" s="2">
        <v>765073000</v>
      </c>
      <c r="G211" s="2">
        <v>0</v>
      </c>
      <c r="H211" s="2">
        <v>0</v>
      </c>
      <c r="I211" s="2">
        <v>0</v>
      </c>
    </row>
    <row r="212" spans="2:9" x14ac:dyDescent="0.15">
      <c r="B212" s="2" t="s">
        <v>49</v>
      </c>
      <c r="C212" s="5">
        <v>2019</v>
      </c>
      <c r="D212" s="3" t="s">
        <v>353</v>
      </c>
      <c r="E212" s="2">
        <v>9243333.2899999991</v>
      </c>
      <c r="F212" s="2">
        <v>12177000</v>
      </c>
      <c r="G212" s="2">
        <v>0</v>
      </c>
      <c r="H212" s="2">
        <v>0</v>
      </c>
      <c r="I212" s="2">
        <v>0</v>
      </c>
    </row>
    <row r="213" spans="2:9" x14ac:dyDescent="0.15">
      <c r="B213" s="2" t="s">
        <v>49</v>
      </c>
      <c r="C213" s="5">
        <v>2019</v>
      </c>
      <c r="D213" s="3" t="s">
        <v>71</v>
      </c>
      <c r="E213" s="2">
        <v>9249682.9399999995</v>
      </c>
      <c r="F213" s="2">
        <v>18160000</v>
      </c>
      <c r="G213" s="2">
        <v>0</v>
      </c>
      <c r="H213" s="2">
        <v>0</v>
      </c>
      <c r="I213" s="2">
        <v>0</v>
      </c>
    </row>
    <row r="214" spans="2:9" x14ac:dyDescent="0.15">
      <c r="B214" s="2" t="s">
        <v>49</v>
      </c>
      <c r="C214" s="5">
        <v>2019</v>
      </c>
      <c r="D214" s="3" t="s">
        <v>566</v>
      </c>
      <c r="E214" s="2">
        <v>12078611.08</v>
      </c>
      <c r="F214" s="2">
        <v>118350000</v>
      </c>
      <c r="G214" s="2">
        <v>0</v>
      </c>
      <c r="H214" s="2">
        <v>0</v>
      </c>
      <c r="I214" s="2">
        <v>0</v>
      </c>
    </row>
    <row r="215" spans="2:9" x14ac:dyDescent="0.15">
      <c r="B215" s="2" t="s">
        <v>49</v>
      </c>
      <c r="C215" s="5">
        <v>2019</v>
      </c>
      <c r="D215" s="3" t="s">
        <v>71</v>
      </c>
      <c r="E215" s="2">
        <v>40563669.520000003</v>
      </c>
      <c r="F215" s="2">
        <v>50500000</v>
      </c>
      <c r="G215" s="2">
        <v>0</v>
      </c>
      <c r="H215" s="2">
        <v>0</v>
      </c>
      <c r="I215" s="2">
        <v>0</v>
      </c>
    </row>
    <row r="216" spans="2:9" x14ac:dyDescent="0.15">
      <c r="B216" s="2" t="s">
        <v>49</v>
      </c>
      <c r="C216" s="5">
        <v>2019</v>
      </c>
      <c r="D216" s="3" t="s">
        <v>566</v>
      </c>
      <c r="E216" s="2">
        <v>126902068.98</v>
      </c>
      <c r="F216" s="2">
        <v>765073000</v>
      </c>
      <c r="G216" s="2">
        <v>0</v>
      </c>
      <c r="H216" s="2">
        <v>0</v>
      </c>
      <c r="I216" s="2">
        <v>0</v>
      </c>
    </row>
    <row r="217" spans="2:9" x14ac:dyDescent="0.15">
      <c r="B217" s="2" t="s">
        <v>49</v>
      </c>
      <c r="C217" s="5">
        <v>2019</v>
      </c>
      <c r="D217" s="3" t="s">
        <v>29</v>
      </c>
      <c r="E217" s="2">
        <v>160836749.27000001</v>
      </c>
      <c r="F217" s="2">
        <v>933000000</v>
      </c>
      <c r="G217" s="2">
        <v>0</v>
      </c>
      <c r="H217" s="2">
        <v>0</v>
      </c>
      <c r="I217" s="2">
        <v>0</v>
      </c>
    </row>
    <row r="218" spans="2:9" x14ac:dyDescent="0.15">
      <c r="B218" s="2" t="s">
        <v>49</v>
      </c>
      <c r="C218" s="5">
        <v>2020</v>
      </c>
      <c r="D218" s="3" t="s">
        <v>77</v>
      </c>
      <c r="E218" s="2">
        <v>1472743.52</v>
      </c>
      <c r="F218" s="2">
        <v>11332000</v>
      </c>
      <c r="G218" s="2">
        <v>0</v>
      </c>
      <c r="H218" s="2">
        <v>0</v>
      </c>
      <c r="I218" s="2">
        <v>0</v>
      </c>
    </row>
    <row r="219" spans="2:9" x14ac:dyDescent="0.15">
      <c r="B219" s="2" t="s">
        <v>49</v>
      </c>
      <c r="C219" s="5">
        <v>2020</v>
      </c>
      <c r="D219" s="3" t="s">
        <v>354</v>
      </c>
      <c r="E219" s="2">
        <v>2175000</v>
      </c>
      <c r="F219" s="2">
        <v>3000000</v>
      </c>
      <c r="G219" s="2">
        <v>0</v>
      </c>
      <c r="H219" s="2">
        <v>0</v>
      </c>
      <c r="I219" s="2">
        <v>0</v>
      </c>
    </row>
    <row r="220" spans="2:9" x14ac:dyDescent="0.15">
      <c r="B220" s="2" t="s">
        <v>49</v>
      </c>
      <c r="C220" s="5">
        <v>2020</v>
      </c>
      <c r="D220" s="3" t="s">
        <v>298</v>
      </c>
      <c r="E220" s="2">
        <v>3725921.04</v>
      </c>
      <c r="F220" s="2">
        <v>4300000</v>
      </c>
      <c r="G220" s="2">
        <v>0</v>
      </c>
      <c r="H220" s="2">
        <v>0</v>
      </c>
      <c r="I220" s="2">
        <v>0</v>
      </c>
    </row>
    <row r="221" spans="2:9" x14ac:dyDescent="0.15">
      <c r="B221" s="2" t="s">
        <v>49</v>
      </c>
      <c r="C221" s="5">
        <v>2020</v>
      </c>
      <c r="D221" s="3" t="s">
        <v>266</v>
      </c>
      <c r="E221" s="2">
        <v>3904383.72</v>
      </c>
      <c r="F221" s="2">
        <v>16486000</v>
      </c>
      <c r="G221" s="2">
        <v>0</v>
      </c>
      <c r="H221" s="2">
        <v>0</v>
      </c>
      <c r="I221" s="2">
        <v>0</v>
      </c>
    </row>
    <row r="222" spans="2:9" x14ac:dyDescent="0.15">
      <c r="B222" s="2" t="s">
        <v>49</v>
      </c>
      <c r="C222" s="5">
        <v>2020</v>
      </c>
      <c r="D222" s="3" t="s">
        <v>31</v>
      </c>
      <c r="E222" s="2">
        <v>8666666.6799999997</v>
      </c>
      <c r="F222" s="2">
        <v>12000000</v>
      </c>
      <c r="G222" s="2">
        <v>0</v>
      </c>
      <c r="H222" s="2">
        <v>0</v>
      </c>
      <c r="I222" s="2">
        <v>0</v>
      </c>
    </row>
    <row r="223" spans="2:9" x14ac:dyDescent="0.15">
      <c r="B223" s="2" t="s">
        <v>49</v>
      </c>
      <c r="C223" s="5">
        <v>2020</v>
      </c>
      <c r="D223" s="3" t="s">
        <v>76</v>
      </c>
      <c r="E223" s="2">
        <v>9860260.7599999998</v>
      </c>
      <c r="F223" s="2">
        <v>11800000</v>
      </c>
      <c r="G223" s="2">
        <v>0</v>
      </c>
      <c r="H223" s="2">
        <v>0</v>
      </c>
      <c r="I223" s="2">
        <v>0</v>
      </c>
    </row>
    <row r="224" spans="2:9" x14ac:dyDescent="0.15">
      <c r="B224" s="2" t="s">
        <v>49</v>
      </c>
      <c r="C224" s="5">
        <v>2020</v>
      </c>
      <c r="D224" s="3" t="s">
        <v>44</v>
      </c>
      <c r="E224" s="2">
        <v>20354176.219999999</v>
      </c>
      <c r="F224" s="2">
        <v>25500000</v>
      </c>
      <c r="G224" s="2">
        <v>0</v>
      </c>
      <c r="H224" s="2">
        <v>0</v>
      </c>
      <c r="I224" s="2">
        <v>0</v>
      </c>
    </row>
    <row r="225" spans="2:9" x14ac:dyDescent="0.15">
      <c r="B225" s="2" t="s">
        <v>49</v>
      </c>
      <c r="C225" s="5">
        <v>2020</v>
      </c>
      <c r="D225" s="3" t="s">
        <v>355</v>
      </c>
      <c r="E225" s="2">
        <v>35021200.289999999</v>
      </c>
      <c r="F225" s="2">
        <v>50200000</v>
      </c>
      <c r="G225" s="2">
        <v>0</v>
      </c>
      <c r="H225" s="2">
        <v>0</v>
      </c>
      <c r="I225" s="2">
        <v>0</v>
      </c>
    </row>
    <row r="226" spans="2:9" x14ac:dyDescent="0.15">
      <c r="B226" s="2" t="s">
        <v>49</v>
      </c>
      <c r="C226" s="5">
        <v>2020</v>
      </c>
      <c r="D226" s="3" t="s">
        <v>31</v>
      </c>
      <c r="E226" s="2">
        <v>94748900.5</v>
      </c>
      <c r="F226" s="2">
        <v>933000000</v>
      </c>
      <c r="G226" s="2">
        <v>0</v>
      </c>
      <c r="H226" s="2">
        <v>0</v>
      </c>
      <c r="I226" s="2">
        <v>0</v>
      </c>
    </row>
    <row r="227" spans="2:9" x14ac:dyDescent="0.15">
      <c r="B227" s="2" t="s">
        <v>49</v>
      </c>
      <c r="C227" s="5">
        <v>2021</v>
      </c>
      <c r="D227" s="3" t="s">
        <v>356</v>
      </c>
      <c r="E227" s="2">
        <v>6622679.3700000001</v>
      </c>
      <c r="F227" s="2">
        <v>7500000</v>
      </c>
      <c r="G227" s="2">
        <v>0</v>
      </c>
      <c r="H227" s="2">
        <v>0</v>
      </c>
      <c r="I227" s="2">
        <v>0</v>
      </c>
    </row>
    <row r="228" spans="2:9" x14ac:dyDescent="0.15">
      <c r="B228" s="2" t="s">
        <v>49</v>
      </c>
      <c r="C228" s="5">
        <v>2021</v>
      </c>
      <c r="D228" s="3" t="s">
        <v>593</v>
      </c>
      <c r="E228" s="2">
        <v>6750000</v>
      </c>
      <c r="F228" s="2">
        <v>7500000</v>
      </c>
      <c r="G228" s="2">
        <v>0</v>
      </c>
      <c r="H228" s="2">
        <v>0</v>
      </c>
      <c r="I228" s="2">
        <v>0</v>
      </c>
    </row>
    <row r="229" spans="2:9" x14ac:dyDescent="0.15">
      <c r="B229" s="2" t="s">
        <v>49</v>
      </c>
      <c r="C229" s="5">
        <v>2021</v>
      </c>
      <c r="D229" s="3" t="s">
        <v>356</v>
      </c>
      <c r="E229" s="2">
        <v>7137107.9500000002</v>
      </c>
      <c r="F229" s="2">
        <v>8100000</v>
      </c>
      <c r="G229" s="2">
        <v>0</v>
      </c>
      <c r="H229" s="2">
        <v>0</v>
      </c>
      <c r="I229" s="2">
        <v>0</v>
      </c>
    </row>
    <row r="230" spans="2:9" x14ac:dyDescent="0.15">
      <c r="B230" s="2" t="s">
        <v>49</v>
      </c>
      <c r="C230" s="5">
        <v>2021</v>
      </c>
      <c r="D230" s="3" t="s">
        <v>356</v>
      </c>
      <c r="E230" s="2">
        <v>11493360.720000001</v>
      </c>
      <c r="F230" s="2">
        <v>15000000</v>
      </c>
      <c r="G230" s="2">
        <v>0</v>
      </c>
      <c r="H230" s="2">
        <v>0</v>
      </c>
      <c r="I230" s="2">
        <v>0</v>
      </c>
    </row>
    <row r="231" spans="2:9" x14ac:dyDescent="0.15">
      <c r="B231" s="2" t="s">
        <v>49</v>
      </c>
      <c r="C231" s="5">
        <v>2021</v>
      </c>
      <c r="D231" s="3" t="s">
        <v>356</v>
      </c>
      <c r="E231" s="2">
        <v>12170856.199999999</v>
      </c>
      <c r="F231" s="2">
        <v>16000000</v>
      </c>
      <c r="G231" s="2">
        <v>0</v>
      </c>
      <c r="H231" s="2">
        <v>0</v>
      </c>
      <c r="I231" s="2">
        <v>0</v>
      </c>
    </row>
    <row r="232" spans="2:9" x14ac:dyDescent="0.15">
      <c r="B232" s="2" t="s">
        <v>49</v>
      </c>
      <c r="C232" s="5">
        <v>2021</v>
      </c>
      <c r="D232" s="3" t="s">
        <v>356</v>
      </c>
      <c r="E232" s="2">
        <v>16025557.52</v>
      </c>
      <c r="F232" s="2">
        <v>25023824</v>
      </c>
      <c r="G232" s="2">
        <v>0</v>
      </c>
      <c r="H232" s="2">
        <v>0</v>
      </c>
      <c r="I232" s="2">
        <v>0</v>
      </c>
    </row>
    <row r="233" spans="2:9" x14ac:dyDescent="0.15">
      <c r="B233" s="2" t="s">
        <v>49</v>
      </c>
      <c r="C233" s="5">
        <v>2021</v>
      </c>
      <c r="D233" s="3" t="s">
        <v>356</v>
      </c>
      <c r="E233" s="2">
        <v>17666666.690000001</v>
      </c>
      <c r="F233" s="2">
        <v>20000000</v>
      </c>
      <c r="G233" s="2">
        <v>0</v>
      </c>
      <c r="H233" s="2">
        <v>0</v>
      </c>
      <c r="I233" s="2">
        <v>0</v>
      </c>
    </row>
    <row r="234" spans="2:9" x14ac:dyDescent="0.15">
      <c r="B234" s="2" t="s">
        <v>62</v>
      </c>
      <c r="C234" s="5">
        <v>2017</v>
      </c>
      <c r="D234" s="3" t="s">
        <v>343</v>
      </c>
      <c r="E234" s="2">
        <v>1266976.79</v>
      </c>
      <c r="F234" s="2">
        <v>1637000</v>
      </c>
      <c r="G234" s="2">
        <v>0</v>
      </c>
      <c r="H234" s="2">
        <v>0</v>
      </c>
      <c r="I234" s="2">
        <v>0</v>
      </c>
    </row>
    <row r="235" spans="2:9" x14ac:dyDescent="0.15">
      <c r="B235" s="2" t="s">
        <v>62</v>
      </c>
      <c r="C235" s="5">
        <v>2018</v>
      </c>
      <c r="D235" s="3" t="s">
        <v>343</v>
      </c>
      <c r="E235" s="2">
        <v>474375</v>
      </c>
      <c r="F235" s="2">
        <v>825000</v>
      </c>
      <c r="G235" s="2">
        <v>0</v>
      </c>
      <c r="H235" s="2">
        <v>0</v>
      </c>
      <c r="I235" s="2">
        <v>0</v>
      </c>
    </row>
    <row r="236" spans="2:9" x14ac:dyDescent="0.15">
      <c r="B236" s="2" t="s">
        <v>62</v>
      </c>
      <c r="C236" s="5">
        <v>2018</v>
      </c>
      <c r="D236" s="3" t="s">
        <v>343</v>
      </c>
      <c r="E236" s="2">
        <v>1040000</v>
      </c>
      <c r="F236" s="2">
        <v>1300000</v>
      </c>
      <c r="G236" s="2">
        <v>0</v>
      </c>
      <c r="H236" s="2">
        <v>0</v>
      </c>
      <c r="I236" s="2">
        <v>0</v>
      </c>
    </row>
    <row r="237" spans="2:9" x14ac:dyDescent="0.15">
      <c r="B237" s="2" t="s">
        <v>62</v>
      </c>
      <c r="C237" s="5">
        <v>2018</v>
      </c>
      <c r="D237" s="3" t="s">
        <v>343</v>
      </c>
      <c r="E237" s="2">
        <v>47900000</v>
      </c>
      <c r="F237" s="2">
        <v>47900000</v>
      </c>
      <c r="G237" s="2">
        <v>0</v>
      </c>
      <c r="H237" s="2">
        <v>0</v>
      </c>
      <c r="I237" s="2">
        <v>0</v>
      </c>
    </row>
    <row r="238" spans="2:9" x14ac:dyDescent="0.15">
      <c r="B238" s="2" t="s">
        <v>62</v>
      </c>
      <c r="C238" s="5">
        <v>2019</v>
      </c>
      <c r="D238" s="3" t="s">
        <v>67</v>
      </c>
      <c r="E238" s="2">
        <v>74619.33</v>
      </c>
      <c r="F238" s="2">
        <v>120000</v>
      </c>
      <c r="G238" s="2">
        <v>0</v>
      </c>
      <c r="H238" s="2">
        <v>0</v>
      </c>
      <c r="I238" s="2">
        <v>0</v>
      </c>
    </row>
    <row r="239" spans="2:9" x14ac:dyDescent="0.15">
      <c r="B239" s="2" t="s">
        <v>62</v>
      </c>
      <c r="C239" s="5">
        <v>2019</v>
      </c>
      <c r="D239" s="3" t="s">
        <v>343</v>
      </c>
      <c r="E239" s="2">
        <v>598826.96</v>
      </c>
      <c r="F239" s="2">
        <v>750000</v>
      </c>
      <c r="G239" s="2">
        <v>0</v>
      </c>
      <c r="H239" s="2">
        <v>0</v>
      </c>
      <c r="I239" s="2">
        <v>0</v>
      </c>
    </row>
    <row r="240" spans="2:9" x14ac:dyDescent="0.15">
      <c r="B240" s="2" t="s">
        <v>62</v>
      </c>
      <c r="C240" s="5">
        <v>2019</v>
      </c>
      <c r="D240" s="3" t="s">
        <v>343</v>
      </c>
      <c r="E240" s="2">
        <v>3687710.38</v>
      </c>
      <c r="F240" s="2">
        <v>4600000</v>
      </c>
      <c r="G240" s="2">
        <v>0</v>
      </c>
      <c r="H240" s="2">
        <v>0</v>
      </c>
      <c r="I240" s="2">
        <v>0</v>
      </c>
    </row>
    <row r="241" spans="2:9" x14ac:dyDescent="0.15">
      <c r="B241" s="2" t="s">
        <v>62</v>
      </c>
      <c r="C241" s="5">
        <v>2019</v>
      </c>
      <c r="D241" s="3" t="s">
        <v>343</v>
      </c>
      <c r="E241" s="2">
        <v>25593333.309999999</v>
      </c>
      <c r="F241" s="2">
        <v>34900000</v>
      </c>
      <c r="G241" s="2">
        <v>0</v>
      </c>
      <c r="H241" s="2">
        <v>0</v>
      </c>
      <c r="I241" s="2">
        <v>0</v>
      </c>
    </row>
    <row r="242" spans="2:9" x14ac:dyDescent="0.15">
      <c r="B242" s="2" t="s">
        <v>62</v>
      </c>
      <c r="C242" s="5">
        <v>2021</v>
      </c>
      <c r="D242" s="3" t="s">
        <v>343</v>
      </c>
      <c r="E242" s="2">
        <v>1006947.66</v>
      </c>
      <c r="F242" s="2">
        <v>1185000</v>
      </c>
      <c r="G242" s="2">
        <v>0</v>
      </c>
      <c r="H242" s="2">
        <v>0</v>
      </c>
      <c r="I242" s="2">
        <v>0</v>
      </c>
    </row>
    <row r="243" spans="2:9" x14ac:dyDescent="0.15">
      <c r="B243" s="2" t="s">
        <v>64</v>
      </c>
      <c r="C243" s="5">
        <v>2016</v>
      </c>
      <c r="D243" s="3" t="s">
        <v>81</v>
      </c>
      <c r="E243" s="2">
        <v>10488763.109999999</v>
      </c>
      <c r="F243" s="2">
        <v>15832095</v>
      </c>
      <c r="G243" s="2">
        <v>0</v>
      </c>
      <c r="H243" s="2">
        <v>0</v>
      </c>
      <c r="I243" s="2">
        <v>0</v>
      </c>
    </row>
    <row r="244" spans="2:9" x14ac:dyDescent="0.15">
      <c r="B244" s="2" t="s">
        <v>64</v>
      </c>
      <c r="C244" s="5">
        <v>2017</v>
      </c>
      <c r="D244" s="3" t="s">
        <v>83</v>
      </c>
      <c r="E244" s="2">
        <v>196637.3</v>
      </c>
      <c r="F244" s="2">
        <v>453413</v>
      </c>
      <c r="G244" s="2">
        <v>0</v>
      </c>
      <c r="H244" s="2">
        <v>0</v>
      </c>
      <c r="I244" s="2">
        <v>0</v>
      </c>
    </row>
    <row r="245" spans="2:9" x14ac:dyDescent="0.15">
      <c r="B245" s="2" t="s">
        <v>64</v>
      </c>
      <c r="C245" s="5">
        <v>2017</v>
      </c>
      <c r="D245" s="3" t="s">
        <v>79</v>
      </c>
      <c r="E245" s="2">
        <v>225000</v>
      </c>
      <c r="F245" s="2">
        <v>300000</v>
      </c>
      <c r="G245" s="2">
        <v>0</v>
      </c>
      <c r="H245" s="2">
        <v>0</v>
      </c>
      <c r="I245" s="2">
        <v>0</v>
      </c>
    </row>
    <row r="246" spans="2:9" x14ac:dyDescent="0.15">
      <c r="B246" s="2" t="s">
        <v>64</v>
      </c>
      <c r="C246" s="5">
        <v>2017</v>
      </c>
      <c r="D246" s="3" t="s">
        <v>82</v>
      </c>
      <c r="E246" s="2">
        <v>431780.28</v>
      </c>
      <c r="F246" s="2">
        <v>650000</v>
      </c>
      <c r="G246" s="2">
        <v>0</v>
      </c>
      <c r="H246" s="2">
        <v>0</v>
      </c>
      <c r="I246" s="2">
        <v>0</v>
      </c>
    </row>
    <row r="247" spans="2:9" x14ac:dyDescent="0.15">
      <c r="B247" s="2" t="s">
        <v>64</v>
      </c>
      <c r="C247" s="5">
        <v>2017</v>
      </c>
      <c r="D247" s="3" t="s">
        <v>7</v>
      </c>
      <c r="E247" s="2">
        <v>608842.81999999995</v>
      </c>
      <c r="F247" s="2">
        <v>1200000</v>
      </c>
      <c r="G247" s="2">
        <v>0</v>
      </c>
      <c r="H247" s="2">
        <v>0</v>
      </c>
      <c r="I247" s="2">
        <v>0</v>
      </c>
    </row>
    <row r="248" spans="2:9" x14ac:dyDescent="0.15">
      <c r="B248" s="2" t="s">
        <v>64</v>
      </c>
      <c r="C248" s="5">
        <v>2017</v>
      </c>
      <c r="D248" s="3" t="s">
        <v>84</v>
      </c>
      <c r="E248" s="2">
        <v>3582310.98</v>
      </c>
      <c r="F248" s="2">
        <v>4700000</v>
      </c>
      <c r="G248" s="2">
        <v>0</v>
      </c>
      <c r="H248" s="2">
        <v>0</v>
      </c>
      <c r="I248" s="2">
        <v>0</v>
      </c>
    </row>
    <row r="249" spans="2:9" x14ac:dyDescent="0.15">
      <c r="B249" s="2" t="s">
        <v>64</v>
      </c>
      <c r="C249" s="5">
        <v>2017</v>
      </c>
      <c r="D249" s="3" t="s">
        <v>79</v>
      </c>
      <c r="E249" s="2">
        <v>6376271.1900000004</v>
      </c>
      <c r="F249" s="2">
        <v>9900000</v>
      </c>
      <c r="G249" s="2">
        <v>0</v>
      </c>
      <c r="H249" s="2">
        <v>0</v>
      </c>
      <c r="I249" s="2">
        <v>0</v>
      </c>
    </row>
    <row r="250" spans="2:9" x14ac:dyDescent="0.15">
      <c r="B250" s="2" t="s">
        <v>64</v>
      </c>
      <c r="C250" s="5">
        <v>2018</v>
      </c>
      <c r="D250" s="3" t="s">
        <v>86</v>
      </c>
      <c r="E250" s="2">
        <v>1624353.44</v>
      </c>
      <c r="F250" s="2">
        <v>2900000</v>
      </c>
      <c r="G250" s="2">
        <v>0</v>
      </c>
      <c r="H250" s="2">
        <v>0</v>
      </c>
      <c r="I250" s="2">
        <v>0</v>
      </c>
    </row>
    <row r="251" spans="2:9" x14ac:dyDescent="0.15">
      <c r="B251" s="2" t="s">
        <v>64</v>
      </c>
      <c r="C251" s="5">
        <v>2018</v>
      </c>
      <c r="D251" s="3" t="s">
        <v>80</v>
      </c>
      <c r="E251" s="2">
        <v>4761035.93</v>
      </c>
      <c r="F251" s="2">
        <v>8500000</v>
      </c>
      <c r="G251" s="2">
        <v>0</v>
      </c>
      <c r="H251" s="2">
        <v>0</v>
      </c>
      <c r="I251" s="2">
        <v>0</v>
      </c>
    </row>
    <row r="252" spans="2:9" x14ac:dyDescent="0.15">
      <c r="B252" s="2" t="s">
        <v>64</v>
      </c>
      <c r="C252" s="5">
        <v>2019</v>
      </c>
      <c r="D252" s="3" t="s">
        <v>350</v>
      </c>
      <c r="E252" s="2">
        <v>350000</v>
      </c>
      <c r="F252" s="2">
        <v>500000</v>
      </c>
      <c r="G252" s="2">
        <v>0</v>
      </c>
      <c r="H252" s="2">
        <v>0</v>
      </c>
      <c r="I252" s="2">
        <v>0</v>
      </c>
    </row>
    <row r="253" spans="2:9" x14ac:dyDescent="0.15">
      <c r="B253" s="2" t="s">
        <v>64</v>
      </c>
      <c r="C253" s="5">
        <v>2020</v>
      </c>
      <c r="D253" s="3" t="s">
        <v>350</v>
      </c>
      <c r="E253" s="2">
        <v>789931.22</v>
      </c>
      <c r="F253" s="2">
        <v>1000000</v>
      </c>
      <c r="G253" s="2">
        <v>0</v>
      </c>
      <c r="H253" s="2">
        <v>0</v>
      </c>
      <c r="I253" s="2">
        <v>0</v>
      </c>
    </row>
    <row r="254" spans="2:9" x14ac:dyDescent="0.15">
      <c r="B254" s="2" t="s">
        <v>64</v>
      </c>
      <c r="C254" s="5">
        <v>2020</v>
      </c>
      <c r="D254" s="3" t="s">
        <v>350</v>
      </c>
      <c r="E254" s="2">
        <v>975365.52</v>
      </c>
      <c r="F254" s="2">
        <v>1300000</v>
      </c>
      <c r="G254" s="2">
        <v>0</v>
      </c>
      <c r="H254" s="2">
        <v>0</v>
      </c>
      <c r="I254" s="2">
        <v>0</v>
      </c>
    </row>
    <row r="255" spans="2:9" x14ac:dyDescent="0.15">
      <c r="B255" s="2" t="s">
        <v>64</v>
      </c>
      <c r="C255" s="5">
        <v>2020</v>
      </c>
      <c r="D255" s="3" t="s">
        <v>350</v>
      </c>
      <c r="E255" s="2">
        <v>1500000</v>
      </c>
      <c r="F255" s="2">
        <v>2000000</v>
      </c>
      <c r="G255" s="2">
        <v>0</v>
      </c>
      <c r="H255" s="2">
        <v>0</v>
      </c>
      <c r="I255" s="2">
        <v>0</v>
      </c>
    </row>
    <row r="256" spans="2:9" x14ac:dyDescent="0.15">
      <c r="B256" s="2" t="s">
        <v>64</v>
      </c>
      <c r="C256" s="5">
        <v>2021</v>
      </c>
      <c r="D256" s="3" t="s">
        <v>5</v>
      </c>
      <c r="E256" s="2">
        <v>1313400.99</v>
      </c>
      <c r="F256" s="2">
        <v>1500000</v>
      </c>
      <c r="G256" s="2">
        <v>0</v>
      </c>
      <c r="H256" s="2">
        <v>0</v>
      </c>
      <c r="I256" s="2">
        <v>0</v>
      </c>
    </row>
    <row r="257" spans="2:9" x14ac:dyDescent="0.15">
      <c r="B257" s="2" t="s">
        <v>64</v>
      </c>
      <c r="C257" s="5">
        <v>2021</v>
      </c>
      <c r="D257" s="3" t="s">
        <v>7</v>
      </c>
      <c r="E257" s="2">
        <v>1373353.53</v>
      </c>
      <c r="F257" s="2">
        <v>1433429.41</v>
      </c>
      <c r="G257" s="2">
        <v>0</v>
      </c>
      <c r="H257" s="2">
        <v>0</v>
      </c>
      <c r="I257" s="2">
        <v>0</v>
      </c>
    </row>
    <row r="258" spans="2:9" x14ac:dyDescent="0.15">
      <c r="B258" s="2" t="s">
        <v>64</v>
      </c>
      <c r="C258" s="5">
        <v>2021</v>
      </c>
      <c r="D258" s="3" t="s">
        <v>5</v>
      </c>
      <c r="E258" s="2">
        <v>1440647.15</v>
      </c>
      <c r="F258" s="2">
        <v>1823331</v>
      </c>
      <c r="G258" s="2">
        <v>0</v>
      </c>
      <c r="H258" s="2">
        <v>0</v>
      </c>
      <c r="I258" s="2">
        <v>0</v>
      </c>
    </row>
    <row r="259" spans="2:9" x14ac:dyDescent="0.15">
      <c r="B259" s="2" t="s">
        <v>64</v>
      </c>
      <c r="C259" s="5">
        <v>2021</v>
      </c>
      <c r="D259" s="3" t="s">
        <v>6</v>
      </c>
      <c r="E259" s="2">
        <v>1445846.64</v>
      </c>
      <c r="F259" s="2">
        <v>1722842.48</v>
      </c>
      <c r="G259" s="2">
        <v>0</v>
      </c>
      <c r="H259" s="2">
        <v>29.792367158255814</v>
      </c>
      <c r="I259" s="2">
        <v>0</v>
      </c>
    </row>
    <row r="260" spans="2:9" x14ac:dyDescent="0.15">
      <c r="B260" s="2" t="s">
        <v>64</v>
      </c>
      <c r="C260" s="5">
        <v>2021</v>
      </c>
      <c r="D260" s="3" t="s">
        <v>7</v>
      </c>
      <c r="E260" s="2">
        <v>2476851.35</v>
      </c>
      <c r="F260" s="2">
        <v>4700000</v>
      </c>
      <c r="G260" s="2">
        <v>0</v>
      </c>
      <c r="H260" s="2">
        <v>0</v>
      </c>
      <c r="I260" s="2">
        <v>0</v>
      </c>
    </row>
    <row r="261" spans="2:9" x14ac:dyDescent="0.15">
      <c r="B261" s="2" t="s">
        <v>64</v>
      </c>
      <c r="C261" s="5">
        <v>2021</v>
      </c>
      <c r="D261" s="3" t="s">
        <v>10</v>
      </c>
      <c r="E261" s="2">
        <v>2822345.47</v>
      </c>
      <c r="F261" s="2">
        <v>4832520</v>
      </c>
      <c r="G261" s="2">
        <v>0</v>
      </c>
      <c r="H261" s="2">
        <v>0</v>
      </c>
      <c r="I261" s="2">
        <v>0</v>
      </c>
    </row>
    <row r="262" spans="2:9" x14ac:dyDescent="0.15">
      <c r="B262" s="2" t="s">
        <v>64</v>
      </c>
      <c r="C262" s="5">
        <v>2021</v>
      </c>
      <c r="D262" s="3" t="s">
        <v>6</v>
      </c>
      <c r="E262" s="2">
        <v>5130000</v>
      </c>
      <c r="F262" s="2">
        <v>6600127</v>
      </c>
      <c r="G262" s="2">
        <v>0</v>
      </c>
      <c r="H262" s="2">
        <v>0</v>
      </c>
      <c r="I262" s="2">
        <v>0</v>
      </c>
    </row>
    <row r="263" spans="2:9" x14ac:dyDescent="0.15">
      <c r="B263" s="2" t="s">
        <v>64</v>
      </c>
      <c r="C263" s="5">
        <v>2021</v>
      </c>
      <c r="D263" s="3" t="s">
        <v>9</v>
      </c>
      <c r="E263" s="2">
        <v>5292938.49</v>
      </c>
      <c r="F263" s="2">
        <v>5500000</v>
      </c>
      <c r="G263" s="2">
        <v>0</v>
      </c>
      <c r="H263" s="2">
        <v>0</v>
      </c>
      <c r="I263" s="2">
        <v>0</v>
      </c>
    </row>
    <row r="264" spans="2:9" x14ac:dyDescent="0.15">
      <c r="B264" s="2" t="s">
        <v>64</v>
      </c>
      <c r="C264" s="5">
        <v>2021</v>
      </c>
      <c r="D264" s="3" t="s">
        <v>12</v>
      </c>
      <c r="E264" s="2">
        <v>8181156.1699999999</v>
      </c>
      <c r="F264" s="2">
        <v>8500000</v>
      </c>
      <c r="G264" s="2">
        <v>0</v>
      </c>
      <c r="H264" s="2">
        <v>0</v>
      </c>
      <c r="I264" s="2">
        <v>0</v>
      </c>
    </row>
    <row r="265" spans="2:9" x14ac:dyDescent="0.15">
      <c r="B265" s="2" t="s">
        <v>64</v>
      </c>
      <c r="C265" s="5">
        <v>2021</v>
      </c>
      <c r="D265" s="3" t="s">
        <v>4</v>
      </c>
      <c r="E265" s="2">
        <v>10592433.51</v>
      </c>
      <c r="F265" s="2">
        <v>11000000</v>
      </c>
      <c r="G265" s="2">
        <v>0</v>
      </c>
      <c r="H265" s="2">
        <v>0</v>
      </c>
      <c r="I265" s="2">
        <v>0</v>
      </c>
    </row>
    <row r="266" spans="2:9" x14ac:dyDescent="0.15">
      <c r="B266" s="2" t="s">
        <v>64</v>
      </c>
      <c r="C266" s="5">
        <v>2021</v>
      </c>
      <c r="D266" s="3" t="s">
        <v>7</v>
      </c>
      <c r="E266" s="2">
        <v>15465097.039999999</v>
      </c>
      <c r="F266" s="2">
        <v>51104000</v>
      </c>
      <c r="G266" s="2">
        <v>0</v>
      </c>
      <c r="H266" s="2">
        <v>0</v>
      </c>
      <c r="I266" s="2">
        <v>0</v>
      </c>
    </row>
    <row r="267" spans="2:9" x14ac:dyDescent="0.15">
      <c r="B267" s="2" t="s">
        <v>64</v>
      </c>
      <c r="C267" s="5">
        <v>2022</v>
      </c>
      <c r="D267" s="3" t="s">
        <v>8</v>
      </c>
      <c r="E267" s="2">
        <v>972747.78</v>
      </c>
      <c r="F267" s="2">
        <v>1800000</v>
      </c>
      <c r="G267" s="2">
        <v>0</v>
      </c>
      <c r="H267" s="2">
        <v>-0.13510385833333333</v>
      </c>
      <c r="I267" s="2">
        <v>0</v>
      </c>
    </row>
    <row r="268" spans="2:9" ht="22.5" x14ac:dyDescent="0.15">
      <c r="B268" s="2" t="s">
        <v>64</v>
      </c>
      <c r="C268" s="5">
        <v>2022</v>
      </c>
      <c r="D268" s="3" t="s">
        <v>557</v>
      </c>
      <c r="E268" s="2">
        <v>1182658.6499999999</v>
      </c>
      <c r="F268" s="2">
        <v>1200000</v>
      </c>
      <c r="G268" s="2">
        <v>0</v>
      </c>
      <c r="H268" s="2">
        <v>0</v>
      </c>
      <c r="I268" s="2">
        <v>0</v>
      </c>
    </row>
    <row r="269" spans="2:9" x14ac:dyDescent="0.15">
      <c r="B269" s="2" t="s">
        <v>64</v>
      </c>
      <c r="C269" s="5">
        <v>2022</v>
      </c>
      <c r="D269" s="3" t="s">
        <v>9</v>
      </c>
      <c r="E269" s="2">
        <v>1425922.04</v>
      </c>
      <c r="F269" s="2">
        <v>1756000</v>
      </c>
      <c r="G269" s="2">
        <v>0</v>
      </c>
      <c r="H269" s="2">
        <v>0</v>
      </c>
      <c r="I269" s="2">
        <v>0</v>
      </c>
    </row>
    <row r="270" spans="2:9" x14ac:dyDescent="0.15">
      <c r="B270" s="2" t="s">
        <v>64</v>
      </c>
      <c r="C270" s="5">
        <v>2022</v>
      </c>
      <c r="D270" s="3" t="s">
        <v>4</v>
      </c>
      <c r="E270" s="2">
        <v>1653844.81</v>
      </c>
      <c r="F270" s="2">
        <v>1800000</v>
      </c>
      <c r="G270" s="2">
        <v>0</v>
      </c>
      <c r="H270" s="2">
        <v>0</v>
      </c>
      <c r="I270" s="2">
        <v>0</v>
      </c>
    </row>
    <row r="271" spans="2:9" x14ac:dyDescent="0.15">
      <c r="B271" s="2" t="s">
        <v>64</v>
      </c>
      <c r="C271" s="5">
        <v>2022</v>
      </c>
      <c r="D271" s="3" t="s">
        <v>11</v>
      </c>
      <c r="E271" s="2">
        <v>2597389.77</v>
      </c>
      <c r="F271" s="2">
        <v>12000000</v>
      </c>
      <c r="G271" s="2">
        <v>0</v>
      </c>
      <c r="H271" s="2">
        <v>0</v>
      </c>
      <c r="I271" s="2">
        <v>0</v>
      </c>
    </row>
    <row r="272" spans="2:9" x14ac:dyDescent="0.15">
      <c r="B272" s="2" t="s">
        <v>64</v>
      </c>
      <c r="C272" s="5">
        <v>2022</v>
      </c>
      <c r="D272" s="3" t="s">
        <v>13</v>
      </c>
      <c r="E272" s="2">
        <v>2918345.53</v>
      </c>
      <c r="F272" s="2">
        <v>3000000</v>
      </c>
      <c r="G272" s="2">
        <v>0</v>
      </c>
      <c r="H272" s="2">
        <v>0</v>
      </c>
      <c r="I272" s="2">
        <v>0</v>
      </c>
    </row>
    <row r="273" spans="2:9" ht="22.5" x14ac:dyDescent="0.15">
      <c r="B273" s="2" t="s">
        <v>64</v>
      </c>
      <c r="C273" s="5">
        <v>2022</v>
      </c>
      <c r="D273" s="3" t="s">
        <v>557</v>
      </c>
      <c r="E273" s="2">
        <v>3388581.71</v>
      </c>
      <c r="F273" s="2">
        <v>8181000</v>
      </c>
      <c r="G273" s="2">
        <v>0</v>
      </c>
      <c r="H273" s="2">
        <v>0</v>
      </c>
      <c r="I273" s="2">
        <v>0</v>
      </c>
    </row>
    <row r="274" spans="2:9" x14ac:dyDescent="0.15">
      <c r="B274" s="2" t="s">
        <v>64</v>
      </c>
      <c r="C274" s="5">
        <v>2022</v>
      </c>
      <c r="D274" s="3" t="s">
        <v>4</v>
      </c>
      <c r="E274" s="2">
        <v>3459350.76</v>
      </c>
      <c r="F274" s="2">
        <v>3500000</v>
      </c>
      <c r="G274" s="2">
        <v>0</v>
      </c>
      <c r="H274" s="2">
        <v>0</v>
      </c>
      <c r="I274" s="2">
        <v>0</v>
      </c>
    </row>
    <row r="275" spans="2:9" x14ac:dyDescent="0.15">
      <c r="B275" s="2" t="s">
        <v>64</v>
      </c>
      <c r="C275" s="5">
        <v>2022</v>
      </c>
      <c r="D275" s="3" t="s">
        <v>11</v>
      </c>
      <c r="E275" s="2">
        <v>4415625</v>
      </c>
      <c r="F275" s="2">
        <v>4500000</v>
      </c>
      <c r="G275" s="2">
        <v>0</v>
      </c>
      <c r="H275" s="2">
        <v>0</v>
      </c>
      <c r="I275" s="2">
        <v>0</v>
      </c>
    </row>
    <row r="276" spans="2:9" ht="22.5" x14ac:dyDescent="0.15">
      <c r="B276" s="2" t="s">
        <v>64</v>
      </c>
      <c r="C276" s="5">
        <v>2022</v>
      </c>
      <c r="D276" s="3" t="s">
        <v>557</v>
      </c>
      <c r="E276" s="2">
        <v>5721035.6200000001</v>
      </c>
      <c r="F276" s="2">
        <v>5800000</v>
      </c>
      <c r="G276" s="2">
        <v>0</v>
      </c>
      <c r="H276" s="2">
        <v>0</v>
      </c>
      <c r="I276" s="2">
        <v>0</v>
      </c>
    </row>
    <row r="277" spans="2:9" x14ac:dyDescent="0.15">
      <c r="B277" s="2" t="s">
        <v>64</v>
      </c>
      <c r="C277" s="5">
        <v>2022</v>
      </c>
      <c r="D277" s="3" t="s">
        <v>11</v>
      </c>
      <c r="E277" s="2">
        <v>5926354.8600000003</v>
      </c>
      <c r="F277" s="2">
        <v>6000000</v>
      </c>
      <c r="G277" s="2">
        <v>0</v>
      </c>
      <c r="H277" s="2">
        <v>0</v>
      </c>
      <c r="I277" s="2">
        <v>0</v>
      </c>
    </row>
    <row r="278" spans="2:9" x14ac:dyDescent="0.15">
      <c r="B278" s="2" t="s">
        <v>64</v>
      </c>
      <c r="C278" s="5">
        <v>2022</v>
      </c>
      <c r="D278" s="3" t="s">
        <v>9</v>
      </c>
      <c r="E278" s="2">
        <v>7303177.5300000003</v>
      </c>
      <c r="F278" s="2">
        <v>8200000</v>
      </c>
      <c r="G278" s="2">
        <v>0</v>
      </c>
      <c r="H278" s="2">
        <v>0</v>
      </c>
      <c r="I278" s="2">
        <v>0</v>
      </c>
    </row>
    <row r="279" spans="2:9" ht="22.5" x14ac:dyDescent="0.15">
      <c r="B279" s="2" t="s">
        <v>64</v>
      </c>
      <c r="C279" s="5">
        <v>2022</v>
      </c>
      <c r="D279" s="3" t="s">
        <v>557</v>
      </c>
      <c r="E279" s="2">
        <v>7573046.3499999996</v>
      </c>
      <c r="F279" s="2">
        <v>16296295</v>
      </c>
      <c r="G279" s="2">
        <v>0</v>
      </c>
      <c r="H279" s="2">
        <v>0</v>
      </c>
      <c r="I279" s="2">
        <v>0</v>
      </c>
    </row>
    <row r="280" spans="2:9" ht="22.5" x14ac:dyDescent="0.15">
      <c r="B280" s="2" t="s">
        <v>64</v>
      </c>
      <c r="C280" s="5">
        <v>2022</v>
      </c>
      <c r="D280" s="3" t="s">
        <v>557</v>
      </c>
      <c r="E280" s="2">
        <v>8877469.0700000003</v>
      </c>
      <c r="F280" s="2">
        <v>9000000</v>
      </c>
      <c r="G280" s="2">
        <v>0</v>
      </c>
      <c r="H280" s="2">
        <v>0</v>
      </c>
      <c r="I280" s="2">
        <v>0</v>
      </c>
    </row>
    <row r="281" spans="2:9" ht="22.5" x14ac:dyDescent="0.15">
      <c r="B281" s="2" t="s">
        <v>64</v>
      </c>
      <c r="C281" s="5">
        <v>2022</v>
      </c>
      <c r="D281" s="3" t="s">
        <v>557</v>
      </c>
      <c r="E281" s="2">
        <v>9169103.4600000009</v>
      </c>
      <c r="F281" s="2">
        <v>14450000</v>
      </c>
      <c r="G281" s="2">
        <v>0</v>
      </c>
      <c r="H281" s="2">
        <v>0</v>
      </c>
      <c r="I281" s="2">
        <v>0</v>
      </c>
    </row>
    <row r="282" spans="2:9" x14ac:dyDescent="0.15">
      <c r="B282" s="2" t="s">
        <v>64</v>
      </c>
      <c r="C282" s="5">
        <v>2022</v>
      </c>
      <c r="D282" s="3" t="s">
        <v>7</v>
      </c>
      <c r="E282" s="2">
        <v>9853349.4700000007</v>
      </c>
      <c r="F282" s="2">
        <v>13000000</v>
      </c>
      <c r="G282" s="2">
        <v>0</v>
      </c>
      <c r="H282" s="2">
        <v>0</v>
      </c>
      <c r="I282" s="2">
        <v>0</v>
      </c>
    </row>
    <row r="283" spans="2:9" ht="22.5" x14ac:dyDescent="0.15">
      <c r="B283" s="2" t="s">
        <v>64</v>
      </c>
      <c r="C283" s="5">
        <v>2022</v>
      </c>
      <c r="D283" s="3" t="s">
        <v>557</v>
      </c>
      <c r="E283" s="2">
        <v>11162386.82</v>
      </c>
      <c r="F283" s="2">
        <v>14360000</v>
      </c>
      <c r="G283" s="2">
        <v>0</v>
      </c>
      <c r="H283" s="2">
        <v>0</v>
      </c>
      <c r="I283" s="2">
        <v>0</v>
      </c>
    </row>
    <row r="284" spans="2:9" ht="22.5" x14ac:dyDescent="0.15">
      <c r="B284" s="2" t="s">
        <v>64</v>
      </c>
      <c r="C284" s="5">
        <v>2022</v>
      </c>
      <c r="D284" s="3" t="s">
        <v>557</v>
      </c>
      <c r="E284" s="2">
        <v>11660707.66</v>
      </c>
      <c r="F284" s="2">
        <v>54552000</v>
      </c>
      <c r="G284" s="2">
        <v>0</v>
      </c>
      <c r="H284" s="2">
        <v>0</v>
      </c>
      <c r="I284" s="2">
        <v>0</v>
      </c>
    </row>
    <row r="285" spans="2:9" ht="22.5" x14ac:dyDescent="0.15">
      <c r="B285" s="2" t="s">
        <v>64</v>
      </c>
      <c r="C285" s="5">
        <v>2022</v>
      </c>
      <c r="D285" s="3" t="s">
        <v>557</v>
      </c>
      <c r="E285" s="2">
        <v>12823010.880000001</v>
      </c>
      <c r="F285" s="2">
        <v>13000000</v>
      </c>
      <c r="G285" s="2">
        <v>0</v>
      </c>
      <c r="H285" s="2">
        <v>0</v>
      </c>
      <c r="I285" s="2">
        <v>0</v>
      </c>
    </row>
    <row r="286" spans="2:9" ht="22.5" x14ac:dyDescent="0.15">
      <c r="B286" s="2" t="s">
        <v>64</v>
      </c>
      <c r="C286" s="5">
        <v>2022</v>
      </c>
      <c r="D286" s="3" t="s">
        <v>557</v>
      </c>
      <c r="E286" s="2">
        <v>13513480.699999999</v>
      </c>
      <c r="F286" s="2">
        <v>13700000</v>
      </c>
      <c r="G286" s="2">
        <v>0</v>
      </c>
      <c r="H286" s="2">
        <v>0</v>
      </c>
      <c r="I286" s="2">
        <v>0</v>
      </c>
    </row>
    <row r="287" spans="2:9" ht="22.5" x14ac:dyDescent="0.15">
      <c r="B287" s="2" t="s">
        <v>64</v>
      </c>
      <c r="C287" s="5">
        <v>2022</v>
      </c>
      <c r="D287" s="3" t="s">
        <v>557</v>
      </c>
      <c r="E287" s="2">
        <v>15259382.949999999</v>
      </c>
      <c r="F287" s="2">
        <v>15470000</v>
      </c>
      <c r="G287" s="2">
        <v>0</v>
      </c>
      <c r="H287" s="2">
        <v>0</v>
      </c>
      <c r="I287" s="2">
        <v>0</v>
      </c>
    </row>
    <row r="288" spans="2:9" ht="22.5" x14ac:dyDescent="0.15">
      <c r="B288" s="2" t="s">
        <v>64</v>
      </c>
      <c r="C288" s="5">
        <v>2022</v>
      </c>
      <c r="D288" s="3" t="s">
        <v>557</v>
      </c>
      <c r="E288" s="2">
        <v>19727709.039999999</v>
      </c>
      <c r="F288" s="2">
        <v>20000000</v>
      </c>
      <c r="G288" s="2">
        <v>0</v>
      </c>
      <c r="H288" s="2">
        <v>0</v>
      </c>
      <c r="I288" s="2">
        <v>0</v>
      </c>
    </row>
    <row r="289" spans="2:9" ht="22.5" x14ac:dyDescent="0.15">
      <c r="B289" s="2" t="s">
        <v>64</v>
      </c>
      <c r="C289" s="5">
        <v>2022</v>
      </c>
      <c r="D289" s="3" t="s">
        <v>557</v>
      </c>
      <c r="E289" s="2">
        <v>20730146.949999999</v>
      </c>
      <c r="F289" s="2">
        <v>26348000</v>
      </c>
      <c r="G289" s="2">
        <v>0</v>
      </c>
      <c r="H289" s="2">
        <v>0</v>
      </c>
      <c r="I289" s="2">
        <v>0</v>
      </c>
    </row>
    <row r="290" spans="2:9" ht="22.5" x14ac:dyDescent="0.15">
      <c r="B290" s="2" t="s">
        <v>64</v>
      </c>
      <c r="C290" s="5">
        <v>2022</v>
      </c>
      <c r="D290" s="3" t="s">
        <v>557</v>
      </c>
      <c r="E290" s="2">
        <v>30796227.920000002</v>
      </c>
      <c r="F290" s="2">
        <v>30900000</v>
      </c>
      <c r="G290" s="2">
        <v>0</v>
      </c>
      <c r="H290" s="2">
        <v>0</v>
      </c>
      <c r="I290" s="2">
        <v>0</v>
      </c>
    </row>
    <row r="291" spans="2:9" x14ac:dyDescent="0.15">
      <c r="B291" s="2" t="s">
        <v>64</v>
      </c>
      <c r="C291" s="5">
        <v>2022</v>
      </c>
      <c r="D291" s="3" t="s">
        <v>6</v>
      </c>
      <c r="E291" s="2">
        <v>39233436.189999998</v>
      </c>
      <c r="F291" s="2">
        <v>50000000</v>
      </c>
      <c r="G291" s="2">
        <v>0</v>
      </c>
      <c r="H291" s="2">
        <v>0</v>
      </c>
      <c r="I291" s="2">
        <v>0</v>
      </c>
    </row>
    <row r="292" spans="2:9" ht="22.5" x14ac:dyDescent="0.15">
      <c r="B292" s="2" t="s">
        <v>64</v>
      </c>
      <c r="C292" s="5">
        <v>2022</v>
      </c>
      <c r="D292" s="3" t="s">
        <v>557</v>
      </c>
      <c r="E292" s="2">
        <v>59300179.979999997</v>
      </c>
      <c r="F292" s="2">
        <v>59565000</v>
      </c>
      <c r="G292" s="2">
        <v>0</v>
      </c>
      <c r="H292" s="2">
        <v>0</v>
      </c>
      <c r="I292" s="2">
        <v>0</v>
      </c>
    </row>
    <row r="293" spans="2:9" ht="22.5" x14ac:dyDescent="0.15">
      <c r="B293" s="2" t="s">
        <v>64</v>
      </c>
      <c r="C293" s="5">
        <v>2022</v>
      </c>
      <c r="D293" s="3" t="s">
        <v>557</v>
      </c>
      <c r="E293" s="2">
        <v>64283388.380000003</v>
      </c>
      <c r="F293" s="2">
        <v>64550000</v>
      </c>
      <c r="G293" s="2">
        <v>0</v>
      </c>
      <c r="H293" s="2">
        <v>0</v>
      </c>
      <c r="I293" s="2">
        <v>0</v>
      </c>
    </row>
  </sheetData>
  <pageMargins left="0.70866141732283472" right="0.70866141732283472" top="0.74803149606299213" bottom="0.74803149606299213" header="0.31496062992125984" footer="0.31496062992125984"/>
  <pageSetup paperSize="9" orientation="portrait" r:id="rId1"/>
  <ignoredErrors>
    <ignoredError sqref="I4:I293"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E981-3B06-46AC-B663-683B33851459}">
  <dimension ref="B2:I1227"/>
  <sheetViews>
    <sheetView showGridLines="0" topLeftCell="A52" zoomScaleNormal="100" workbookViewId="0">
      <selection activeCell="K27" sqref="K27"/>
    </sheetView>
  </sheetViews>
  <sheetFormatPr defaultColWidth="15.625" defaultRowHeight="11.25" x14ac:dyDescent="0.15"/>
  <cols>
    <col min="1" max="1" width="2.375" customWidth="1"/>
    <col min="2" max="2" width="42.25" customWidth="1"/>
    <col min="3" max="3" width="26.375" style="6" customWidth="1"/>
    <col min="4" max="4" width="79.75" style="6" customWidth="1"/>
    <col min="5" max="5" width="15.25" style="2" customWidth="1"/>
    <col min="6" max="7" width="15.625" style="2"/>
  </cols>
  <sheetData>
    <row r="2" spans="2:9" s="4" customFormat="1" ht="37.5" customHeight="1" thickBot="1" x14ac:dyDescent="0.2">
      <c r="B2" s="14" t="s">
        <v>360</v>
      </c>
      <c r="C2" s="12"/>
      <c r="D2" s="12"/>
      <c r="E2" s="13"/>
      <c r="F2" s="13"/>
      <c r="G2" s="13"/>
    </row>
    <row r="3" spans="2:9" s="1" customFormat="1" ht="34.5" thickBot="1" x14ac:dyDescent="0.2">
      <c r="B3" s="1" t="s">
        <v>14</v>
      </c>
      <c r="C3" s="10" t="s">
        <v>338</v>
      </c>
      <c r="D3" s="21" t="s">
        <v>0</v>
      </c>
      <c r="E3" s="8" t="s">
        <v>1</v>
      </c>
      <c r="F3" s="8" t="s">
        <v>2</v>
      </c>
      <c r="G3" s="8" t="s">
        <v>3</v>
      </c>
      <c r="I3" s="3"/>
    </row>
    <row r="4" spans="2:9" x14ac:dyDescent="0.15">
      <c r="B4" s="15" t="s">
        <v>342</v>
      </c>
      <c r="C4" s="16">
        <v>2019</v>
      </c>
      <c r="D4" s="23" t="s">
        <v>244</v>
      </c>
      <c r="E4" s="17">
        <v>294706.82</v>
      </c>
      <c r="F4" s="17">
        <v>340000</v>
      </c>
      <c r="G4" s="17">
        <v>0</v>
      </c>
    </row>
    <row r="5" spans="2:9" x14ac:dyDescent="0.15">
      <c r="B5" s="15" t="s">
        <v>342</v>
      </c>
      <c r="C5" s="16">
        <v>2020</v>
      </c>
      <c r="D5" s="23" t="s">
        <v>283</v>
      </c>
      <c r="E5" s="17">
        <v>300042.06</v>
      </c>
      <c r="F5" s="17">
        <v>345945</v>
      </c>
      <c r="G5" s="17">
        <v>0</v>
      </c>
    </row>
    <row r="6" spans="2:9" x14ac:dyDescent="0.15">
      <c r="B6" s="15" t="s">
        <v>342</v>
      </c>
      <c r="C6" s="16">
        <v>2019</v>
      </c>
      <c r="D6" s="23" t="s">
        <v>244</v>
      </c>
      <c r="E6" s="17">
        <v>312042.53000000003</v>
      </c>
      <c r="F6" s="17">
        <v>360000</v>
      </c>
      <c r="G6" s="17">
        <v>0</v>
      </c>
    </row>
    <row r="7" spans="2:9" ht="22.5" x14ac:dyDescent="0.15">
      <c r="B7" s="15" t="s">
        <v>342</v>
      </c>
      <c r="C7" s="16">
        <v>2018</v>
      </c>
      <c r="D7" s="23" t="s">
        <v>361</v>
      </c>
      <c r="E7" s="17">
        <v>381444.42</v>
      </c>
      <c r="F7" s="17">
        <v>458000</v>
      </c>
      <c r="G7" s="17">
        <v>0</v>
      </c>
    </row>
    <row r="8" spans="2:9" x14ac:dyDescent="0.15">
      <c r="B8" s="15" t="s">
        <v>342</v>
      </c>
      <c r="C8" s="16">
        <v>2018</v>
      </c>
      <c r="D8" s="23" t="s">
        <v>362</v>
      </c>
      <c r="E8" s="17">
        <v>1325925.06</v>
      </c>
      <c r="F8" s="17">
        <v>1600000</v>
      </c>
      <c r="G8" s="17">
        <v>0</v>
      </c>
    </row>
    <row r="9" spans="2:9" x14ac:dyDescent="0.15">
      <c r="B9" s="15" t="s">
        <v>342</v>
      </c>
      <c r="C9" s="16">
        <v>2018</v>
      </c>
      <c r="D9" s="23" t="s">
        <v>196</v>
      </c>
      <c r="E9" s="17">
        <v>3342820.36</v>
      </c>
      <c r="F9" s="17">
        <v>3908132</v>
      </c>
      <c r="G9" s="17">
        <v>0</v>
      </c>
    </row>
    <row r="10" spans="2:9" x14ac:dyDescent="0.15">
      <c r="B10" s="15" t="s">
        <v>342</v>
      </c>
      <c r="C10" s="16">
        <v>2019</v>
      </c>
      <c r="D10" s="23" t="s">
        <v>239</v>
      </c>
      <c r="E10" s="17">
        <v>3498639.9</v>
      </c>
      <c r="F10" s="17">
        <v>4600000</v>
      </c>
      <c r="G10" s="17">
        <v>59.324763521739129</v>
      </c>
    </row>
    <row r="11" spans="2:9" x14ac:dyDescent="0.15">
      <c r="B11" s="15" t="s">
        <v>342</v>
      </c>
      <c r="C11" s="16">
        <v>2021</v>
      </c>
      <c r="D11" s="23" t="s">
        <v>363</v>
      </c>
      <c r="E11" s="17">
        <v>3784416.67</v>
      </c>
      <c r="F11" s="17">
        <v>4282000</v>
      </c>
      <c r="G11" s="17">
        <v>60.098162905184495</v>
      </c>
    </row>
    <row r="12" spans="2:9" x14ac:dyDescent="0.15">
      <c r="B12" s="15" t="s">
        <v>342</v>
      </c>
      <c r="C12" s="16">
        <v>2019</v>
      </c>
      <c r="D12" s="23" t="s">
        <v>364</v>
      </c>
      <c r="E12" s="17">
        <v>3886519.96</v>
      </c>
      <c r="F12" s="17">
        <v>4500000</v>
      </c>
      <c r="G12" s="17">
        <v>50.092923928888887</v>
      </c>
    </row>
    <row r="13" spans="2:9" x14ac:dyDescent="0.15">
      <c r="B13" s="15" t="s">
        <v>342</v>
      </c>
      <c r="C13" s="16">
        <v>2020</v>
      </c>
      <c r="D13" s="23" t="s">
        <v>365</v>
      </c>
      <c r="E13" s="17">
        <v>4030469.45</v>
      </c>
      <c r="F13" s="17">
        <v>4500000</v>
      </c>
      <c r="G13" s="17">
        <v>59.113551933333333</v>
      </c>
    </row>
    <row r="14" spans="2:9" x14ac:dyDescent="0.15">
      <c r="B14" s="15" t="s">
        <v>342</v>
      </c>
      <c r="C14" s="16">
        <v>2020</v>
      </c>
      <c r="D14" s="23" t="s">
        <v>247</v>
      </c>
      <c r="E14" s="17">
        <v>4225500</v>
      </c>
      <c r="F14" s="17">
        <v>160000000</v>
      </c>
      <c r="G14" s="17">
        <v>66.921356250000002</v>
      </c>
    </row>
    <row r="15" spans="2:9" x14ac:dyDescent="0.15">
      <c r="B15" s="15" t="s">
        <v>342</v>
      </c>
      <c r="C15" s="16">
        <v>2018</v>
      </c>
      <c r="D15" s="23" t="s">
        <v>193</v>
      </c>
      <c r="E15" s="17">
        <v>4249214.26</v>
      </c>
      <c r="F15" s="17">
        <v>6262000</v>
      </c>
      <c r="G15" s="17">
        <v>261.24999841903548</v>
      </c>
    </row>
    <row r="16" spans="2:9" ht="33.75" x14ac:dyDescent="0.15">
      <c r="B16" s="15" t="s">
        <v>342</v>
      </c>
      <c r="C16" s="16">
        <v>2017</v>
      </c>
      <c r="D16" s="23" t="s">
        <v>366</v>
      </c>
      <c r="E16" s="17">
        <v>7465046.0999999996</v>
      </c>
      <c r="F16" s="17">
        <v>10333848</v>
      </c>
      <c r="G16" s="17">
        <v>0</v>
      </c>
    </row>
    <row r="17" spans="2:7" ht="22.5" x14ac:dyDescent="0.15">
      <c r="B17" s="15" t="s">
        <v>342</v>
      </c>
      <c r="C17" s="16">
        <v>2018</v>
      </c>
      <c r="D17" s="23" t="s">
        <v>367</v>
      </c>
      <c r="E17" s="17">
        <v>8487534.4600000009</v>
      </c>
      <c r="F17" s="17">
        <v>15200000</v>
      </c>
      <c r="G17" s="17">
        <v>150.20702432500002</v>
      </c>
    </row>
    <row r="18" spans="2:7" x14ac:dyDescent="0.15">
      <c r="B18" s="15" t="s">
        <v>342</v>
      </c>
      <c r="C18" s="16">
        <v>2018</v>
      </c>
      <c r="D18" s="23" t="s">
        <v>210</v>
      </c>
      <c r="E18" s="17">
        <v>20312220</v>
      </c>
      <c r="F18" s="17">
        <v>160000000</v>
      </c>
      <c r="G18" s="17">
        <v>321.69478425</v>
      </c>
    </row>
    <row r="19" spans="2:7" x14ac:dyDescent="0.15">
      <c r="B19" s="15" t="s">
        <v>342</v>
      </c>
      <c r="C19" s="16">
        <v>2018</v>
      </c>
      <c r="D19" s="23" t="s">
        <v>199</v>
      </c>
      <c r="E19" s="17">
        <v>29456418.43</v>
      </c>
      <c r="F19" s="17">
        <v>41600000</v>
      </c>
      <c r="G19" s="17">
        <v>324.30383752259615</v>
      </c>
    </row>
    <row r="20" spans="2:7" x14ac:dyDescent="0.15">
      <c r="B20" s="15" t="s">
        <v>342</v>
      </c>
      <c r="C20" s="16">
        <v>2019</v>
      </c>
      <c r="D20" s="23" t="s">
        <v>247</v>
      </c>
      <c r="E20" s="17">
        <v>35326220</v>
      </c>
      <c r="F20" s="17">
        <v>160000000</v>
      </c>
      <c r="G20" s="17">
        <v>559.47900924999999</v>
      </c>
    </row>
    <row r="21" spans="2:7" x14ac:dyDescent="0.15">
      <c r="B21" s="15" t="s">
        <v>342</v>
      </c>
      <c r="C21" s="16">
        <v>2017</v>
      </c>
      <c r="D21" s="23" t="s">
        <v>152</v>
      </c>
      <c r="E21" s="17">
        <v>42354000</v>
      </c>
      <c r="F21" s="17">
        <v>160000000</v>
      </c>
      <c r="G21" s="17">
        <v>670.781475</v>
      </c>
    </row>
    <row r="22" spans="2:7" ht="46.5" x14ac:dyDescent="0.15">
      <c r="B22" s="15" t="s">
        <v>342</v>
      </c>
      <c r="C22" s="16">
        <v>2020</v>
      </c>
      <c r="D22" s="23" t="s">
        <v>368</v>
      </c>
      <c r="E22" s="17">
        <v>89513100</v>
      </c>
      <c r="F22" s="17">
        <v>99459000</v>
      </c>
      <c r="G22" s="17">
        <v>0</v>
      </c>
    </row>
    <row r="23" spans="2:7" x14ac:dyDescent="0.15">
      <c r="B23" s="18" t="s">
        <v>339</v>
      </c>
      <c r="C23" s="16">
        <v>2019</v>
      </c>
      <c r="D23" s="23" t="s">
        <v>245</v>
      </c>
      <c r="E23" s="17">
        <v>882106.18</v>
      </c>
      <c r="F23" s="17">
        <v>107000000</v>
      </c>
      <c r="G23" s="17">
        <v>5.9241261770841129</v>
      </c>
    </row>
    <row r="24" spans="2:7" x14ac:dyDescent="0.15">
      <c r="B24" s="18" t="s">
        <v>339</v>
      </c>
      <c r="C24" s="16">
        <v>2017</v>
      </c>
      <c r="D24" s="23" t="s">
        <v>187</v>
      </c>
      <c r="E24" s="17">
        <v>3451999.01</v>
      </c>
      <c r="F24" s="17">
        <v>4166885</v>
      </c>
      <c r="G24" s="17">
        <v>0</v>
      </c>
    </row>
    <row r="25" spans="2:7" ht="45" x14ac:dyDescent="0.15">
      <c r="B25" s="18" t="s">
        <v>339</v>
      </c>
      <c r="C25" s="16">
        <v>2018</v>
      </c>
      <c r="D25" s="23" t="s">
        <v>369</v>
      </c>
      <c r="E25" s="17">
        <v>5069578.5999999996</v>
      </c>
      <c r="F25" s="17">
        <v>208000000</v>
      </c>
      <c r="G25" s="17">
        <v>48.745948076923078</v>
      </c>
    </row>
    <row r="26" spans="2:7" ht="45" x14ac:dyDescent="0.15">
      <c r="B26" s="18" t="s">
        <v>339</v>
      </c>
      <c r="C26" s="16">
        <v>2019</v>
      </c>
      <c r="D26" s="23" t="s">
        <v>370</v>
      </c>
      <c r="E26" s="17">
        <v>18574379.27</v>
      </c>
      <c r="F26" s="17">
        <v>208000000</v>
      </c>
      <c r="G26" s="17">
        <v>178.59980067307694</v>
      </c>
    </row>
    <row r="27" spans="2:7" ht="45" x14ac:dyDescent="0.15">
      <c r="B27" s="18" t="s">
        <v>339</v>
      </c>
      <c r="C27" s="16">
        <v>2020</v>
      </c>
      <c r="D27" s="23" t="s">
        <v>371</v>
      </c>
      <c r="E27" s="17">
        <v>19514672.460000001</v>
      </c>
      <c r="F27" s="17">
        <v>208000000</v>
      </c>
      <c r="G27" s="17">
        <v>187.64108134615384</v>
      </c>
    </row>
    <row r="28" spans="2:7" ht="45" x14ac:dyDescent="0.15">
      <c r="B28" s="18" t="s">
        <v>339</v>
      </c>
      <c r="C28" s="16">
        <v>2018</v>
      </c>
      <c r="D28" s="23" t="s">
        <v>372</v>
      </c>
      <c r="E28" s="17">
        <v>41269132.350000001</v>
      </c>
      <c r="F28" s="17">
        <v>208000000</v>
      </c>
      <c r="G28" s="17">
        <v>396.81858028846159</v>
      </c>
    </row>
    <row r="29" spans="2:7" x14ac:dyDescent="0.15">
      <c r="B29" s="18" t="s">
        <v>339</v>
      </c>
      <c r="C29" s="16">
        <v>2019</v>
      </c>
      <c r="D29" s="23" t="s">
        <v>245</v>
      </c>
      <c r="E29" s="17">
        <v>92676251.069999993</v>
      </c>
      <c r="F29" s="17">
        <v>107000000</v>
      </c>
      <c r="G29" s="17">
        <v>622.40330858786911</v>
      </c>
    </row>
    <row r="30" spans="2:7" ht="45" x14ac:dyDescent="0.15">
      <c r="B30" s="18" t="s">
        <v>339</v>
      </c>
      <c r="C30" s="16">
        <v>2019</v>
      </c>
      <c r="D30" s="23" t="s">
        <v>373</v>
      </c>
      <c r="E30" s="17">
        <v>137260161.36000001</v>
      </c>
      <c r="F30" s="17">
        <v>4300000000</v>
      </c>
      <c r="G30" s="17">
        <v>137.41976619879071</v>
      </c>
    </row>
    <row r="31" spans="2:7" x14ac:dyDescent="0.15">
      <c r="B31" s="18" t="s">
        <v>339</v>
      </c>
      <c r="C31" s="16">
        <v>2017</v>
      </c>
      <c r="D31" s="23" t="s">
        <v>87</v>
      </c>
      <c r="E31" s="17">
        <v>280000000</v>
      </c>
      <c r="F31" s="17">
        <v>350000000</v>
      </c>
      <c r="G31" s="17">
        <v>0</v>
      </c>
    </row>
    <row r="32" spans="2:7" ht="45" x14ac:dyDescent="0.15">
      <c r="B32" s="18" t="s">
        <v>339</v>
      </c>
      <c r="C32" s="16">
        <v>2018</v>
      </c>
      <c r="D32" s="23" t="s">
        <v>374</v>
      </c>
      <c r="E32" s="17">
        <v>355851485.13</v>
      </c>
      <c r="F32" s="17">
        <v>4300000000</v>
      </c>
      <c r="G32" s="17">
        <v>356.26526592666283</v>
      </c>
    </row>
    <row r="33" spans="2:7" ht="45" x14ac:dyDescent="0.15">
      <c r="B33" s="18" t="s">
        <v>339</v>
      </c>
      <c r="C33" s="16">
        <v>2017</v>
      </c>
      <c r="D33" s="23" t="s">
        <v>375</v>
      </c>
      <c r="E33" s="17">
        <v>477731521.14999998</v>
      </c>
      <c r="F33" s="17">
        <v>4300000000</v>
      </c>
      <c r="G33" s="17">
        <v>478.28702291877909</v>
      </c>
    </row>
    <row r="34" spans="2:7" x14ac:dyDescent="0.15">
      <c r="B34" s="15" t="s">
        <v>340</v>
      </c>
      <c r="C34" s="16">
        <v>2018</v>
      </c>
      <c r="D34" s="23" t="s">
        <v>223</v>
      </c>
      <c r="E34" s="17">
        <v>97611.73</v>
      </c>
      <c r="F34" s="17">
        <v>0</v>
      </c>
      <c r="G34" s="17">
        <v>0</v>
      </c>
    </row>
    <row r="35" spans="2:7" x14ac:dyDescent="0.15">
      <c r="B35" s="15" t="s">
        <v>340</v>
      </c>
      <c r="C35" s="16">
        <v>2017</v>
      </c>
      <c r="D35" s="23" t="s">
        <v>118</v>
      </c>
      <c r="E35" s="17">
        <v>222157.29</v>
      </c>
      <c r="F35" s="17">
        <v>0</v>
      </c>
      <c r="G35" s="17">
        <v>0</v>
      </c>
    </row>
    <row r="36" spans="2:7" x14ac:dyDescent="0.15">
      <c r="B36" s="15" t="s">
        <v>340</v>
      </c>
      <c r="C36" s="16">
        <v>2017</v>
      </c>
      <c r="D36" s="23" t="s">
        <v>167</v>
      </c>
      <c r="E36" s="17">
        <v>265510.34999999998</v>
      </c>
      <c r="F36" s="17">
        <v>0</v>
      </c>
      <c r="G36" s="17">
        <v>0</v>
      </c>
    </row>
    <row r="37" spans="2:7" ht="24" x14ac:dyDescent="0.15">
      <c r="B37" s="15" t="s">
        <v>340</v>
      </c>
      <c r="C37" s="16">
        <v>2019</v>
      </c>
      <c r="D37" s="23" t="s">
        <v>376</v>
      </c>
      <c r="E37" s="17">
        <v>346654.47</v>
      </c>
      <c r="F37" s="17">
        <v>0</v>
      </c>
      <c r="G37" s="17">
        <v>0</v>
      </c>
    </row>
    <row r="38" spans="2:7" ht="25.5" x14ac:dyDescent="0.15">
      <c r="B38" s="15" t="s">
        <v>340</v>
      </c>
      <c r="C38" s="16">
        <v>2018</v>
      </c>
      <c r="D38" s="23" t="s">
        <v>377</v>
      </c>
      <c r="E38" s="17">
        <v>382470.5</v>
      </c>
      <c r="F38" s="17">
        <v>1500000</v>
      </c>
      <c r="G38" s="17">
        <v>0.50996066666666662</v>
      </c>
    </row>
    <row r="39" spans="2:7" x14ac:dyDescent="0.15">
      <c r="B39" s="15" t="s">
        <v>340</v>
      </c>
      <c r="C39" s="16">
        <v>2017</v>
      </c>
      <c r="D39" s="23" t="s">
        <v>167</v>
      </c>
      <c r="E39" s="17">
        <v>386381.74</v>
      </c>
      <c r="F39" s="17">
        <v>0</v>
      </c>
      <c r="G39" s="17">
        <v>0</v>
      </c>
    </row>
    <row r="40" spans="2:7" x14ac:dyDescent="0.15">
      <c r="B40" s="15" t="s">
        <v>340</v>
      </c>
      <c r="C40" s="16">
        <v>2017</v>
      </c>
      <c r="D40" s="23" t="s">
        <v>183</v>
      </c>
      <c r="E40" s="17">
        <v>406488.89</v>
      </c>
      <c r="F40" s="17">
        <v>0</v>
      </c>
      <c r="G40" s="17">
        <v>0</v>
      </c>
    </row>
    <row r="41" spans="2:7" x14ac:dyDescent="0.15">
      <c r="B41" s="15" t="s">
        <v>340</v>
      </c>
      <c r="C41" s="16">
        <v>2018</v>
      </c>
      <c r="D41" s="23" t="s">
        <v>222</v>
      </c>
      <c r="E41" s="17">
        <v>449614.77</v>
      </c>
      <c r="F41" s="17">
        <v>0</v>
      </c>
      <c r="G41" s="17">
        <v>0</v>
      </c>
    </row>
    <row r="42" spans="2:7" x14ac:dyDescent="0.15">
      <c r="B42" s="15" t="s">
        <v>340</v>
      </c>
      <c r="C42" s="16">
        <v>2017</v>
      </c>
      <c r="D42" s="23" t="s">
        <v>151</v>
      </c>
      <c r="E42" s="17">
        <v>550396.98</v>
      </c>
      <c r="F42" s="17">
        <v>0</v>
      </c>
      <c r="G42" s="17">
        <v>0</v>
      </c>
    </row>
    <row r="43" spans="2:7" x14ac:dyDescent="0.15">
      <c r="B43" s="15" t="s">
        <v>340</v>
      </c>
      <c r="C43" s="16">
        <v>2020</v>
      </c>
      <c r="D43" s="23" t="s">
        <v>301</v>
      </c>
      <c r="E43" s="17">
        <v>569559.42000000004</v>
      </c>
      <c r="F43" s="17">
        <v>0</v>
      </c>
      <c r="G43" s="17">
        <v>0</v>
      </c>
    </row>
    <row r="44" spans="2:7" x14ac:dyDescent="0.15">
      <c r="B44" s="15" t="s">
        <v>340</v>
      </c>
      <c r="C44" s="16">
        <v>2017</v>
      </c>
      <c r="D44" s="23" t="s">
        <v>176</v>
      </c>
      <c r="E44" s="17">
        <v>570000</v>
      </c>
      <c r="F44" s="17">
        <v>0</v>
      </c>
      <c r="G44" s="17">
        <v>0</v>
      </c>
    </row>
    <row r="45" spans="2:7" x14ac:dyDescent="0.15">
      <c r="B45" s="15" t="s">
        <v>340</v>
      </c>
      <c r="C45" s="16">
        <v>2018</v>
      </c>
      <c r="D45" s="23" t="s">
        <v>378</v>
      </c>
      <c r="E45" s="17">
        <v>575170.68999999994</v>
      </c>
      <c r="F45" s="17">
        <v>620000</v>
      </c>
      <c r="G45" s="17">
        <v>0</v>
      </c>
    </row>
    <row r="46" spans="2:7" ht="46.5" x14ac:dyDescent="0.15">
      <c r="B46" s="15" t="s">
        <v>340</v>
      </c>
      <c r="C46" s="16">
        <v>2019</v>
      </c>
      <c r="D46" s="23" t="s">
        <v>379</v>
      </c>
      <c r="E46" s="17">
        <v>616893.84</v>
      </c>
      <c r="F46" s="17">
        <v>0</v>
      </c>
      <c r="G46" s="17">
        <v>0</v>
      </c>
    </row>
    <row r="47" spans="2:7" x14ac:dyDescent="0.15">
      <c r="B47" s="15" t="s">
        <v>340</v>
      </c>
      <c r="C47" s="16">
        <v>2021</v>
      </c>
      <c r="D47" s="23" t="s">
        <v>318</v>
      </c>
      <c r="E47" s="17">
        <v>622948.47</v>
      </c>
      <c r="F47" s="17">
        <v>0</v>
      </c>
      <c r="G47" s="17">
        <v>0</v>
      </c>
    </row>
    <row r="48" spans="2:7" x14ac:dyDescent="0.15">
      <c r="B48" s="15" t="s">
        <v>340</v>
      </c>
      <c r="C48" s="16">
        <v>2018</v>
      </c>
      <c r="D48" s="23" t="s">
        <v>194</v>
      </c>
      <c r="E48" s="17">
        <v>644210.15</v>
      </c>
      <c r="F48" s="17">
        <v>0</v>
      </c>
      <c r="G48" s="17">
        <v>0</v>
      </c>
    </row>
    <row r="49" spans="2:7" ht="33.75" x14ac:dyDescent="0.15">
      <c r="B49" s="15" t="s">
        <v>340</v>
      </c>
      <c r="C49" s="16">
        <v>2020</v>
      </c>
      <c r="D49" s="23" t="s">
        <v>380</v>
      </c>
      <c r="E49" s="17">
        <v>716338.22</v>
      </c>
      <c r="F49" s="17">
        <v>0</v>
      </c>
      <c r="G49" s="17">
        <v>0</v>
      </c>
    </row>
    <row r="50" spans="2:7" x14ac:dyDescent="0.15">
      <c r="B50" s="15" t="s">
        <v>340</v>
      </c>
      <c r="C50" s="16">
        <v>2021</v>
      </c>
      <c r="D50" s="23" t="s">
        <v>317</v>
      </c>
      <c r="E50" s="17">
        <v>745867.56</v>
      </c>
      <c r="F50" s="17">
        <v>0</v>
      </c>
      <c r="G50" s="17">
        <v>0</v>
      </c>
    </row>
    <row r="51" spans="2:7" ht="33.75" x14ac:dyDescent="0.15">
      <c r="B51" s="15" t="s">
        <v>340</v>
      </c>
      <c r="C51" s="16">
        <v>2019</v>
      </c>
      <c r="D51" s="23" t="s">
        <v>381</v>
      </c>
      <c r="E51" s="17">
        <v>748000</v>
      </c>
      <c r="F51" s="17">
        <v>0</v>
      </c>
      <c r="G51" s="17">
        <v>0</v>
      </c>
    </row>
    <row r="52" spans="2:7" x14ac:dyDescent="0.15">
      <c r="B52" s="15" t="s">
        <v>340</v>
      </c>
      <c r="C52" s="16">
        <v>2017</v>
      </c>
      <c r="D52" s="23" t="s">
        <v>179</v>
      </c>
      <c r="E52" s="17">
        <v>790000</v>
      </c>
      <c r="F52" s="17">
        <v>0</v>
      </c>
      <c r="G52" s="17">
        <v>0</v>
      </c>
    </row>
    <row r="53" spans="2:7" x14ac:dyDescent="0.15">
      <c r="B53" s="15" t="s">
        <v>340</v>
      </c>
      <c r="C53" s="16">
        <v>2018</v>
      </c>
      <c r="D53" s="23" t="s">
        <v>201</v>
      </c>
      <c r="E53" s="17">
        <v>801317.43</v>
      </c>
      <c r="F53" s="17">
        <v>0</v>
      </c>
      <c r="G53" s="17">
        <v>0</v>
      </c>
    </row>
    <row r="54" spans="2:7" x14ac:dyDescent="0.15">
      <c r="B54" s="15" t="s">
        <v>340</v>
      </c>
      <c r="C54" s="16">
        <v>2017</v>
      </c>
      <c r="D54" s="23" t="s">
        <v>86</v>
      </c>
      <c r="E54" s="17">
        <v>907717.27</v>
      </c>
      <c r="F54" s="17">
        <v>0</v>
      </c>
      <c r="G54" s="17">
        <v>0</v>
      </c>
    </row>
    <row r="55" spans="2:7" x14ac:dyDescent="0.15">
      <c r="B55" s="15" t="s">
        <v>340</v>
      </c>
      <c r="C55" s="16">
        <v>2017</v>
      </c>
      <c r="D55" s="23" t="s">
        <v>154</v>
      </c>
      <c r="E55" s="17">
        <v>917080.72</v>
      </c>
      <c r="F55" s="17">
        <v>0</v>
      </c>
      <c r="G55" s="17">
        <v>0</v>
      </c>
    </row>
    <row r="56" spans="2:7" x14ac:dyDescent="0.15">
      <c r="B56" s="15" t="s">
        <v>340</v>
      </c>
      <c r="C56" s="16">
        <v>2018</v>
      </c>
      <c r="D56" s="23" t="s">
        <v>167</v>
      </c>
      <c r="E56" s="17">
        <v>945507.88</v>
      </c>
      <c r="F56" s="17">
        <v>0</v>
      </c>
      <c r="G56" s="17">
        <v>0</v>
      </c>
    </row>
    <row r="57" spans="2:7" x14ac:dyDescent="0.15">
      <c r="B57" s="15" t="s">
        <v>340</v>
      </c>
      <c r="C57" s="16">
        <v>2017</v>
      </c>
      <c r="D57" s="23" t="s">
        <v>125</v>
      </c>
      <c r="E57" s="17">
        <v>1034817.93</v>
      </c>
      <c r="F57" s="17">
        <v>0</v>
      </c>
      <c r="G57" s="17">
        <v>0</v>
      </c>
    </row>
    <row r="58" spans="2:7" x14ac:dyDescent="0.15">
      <c r="B58" s="15" t="s">
        <v>340</v>
      </c>
      <c r="C58" s="16">
        <v>2018</v>
      </c>
      <c r="D58" s="23" t="s">
        <v>190</v>
      </c>
      <c r="E58" s="17">
        <v>1198125</v>
      </c>
      <c r="F58" s="17">
        <v>0</v>
      </c>
      <c r="G58" s="17">
        <v>0</v>
      </c>
    </row>
    <row r="59" spans="2:7" x14ac:dyDescent="0.15">
      <c r="B59" s="15" t="s">
        <v>340</v>
      </c>
      <c r="C59" s="16">
        <v>2018</v>
      </c>
      <c r="D59" s="23" t="s">
        <v>126</v>
      </c>
      <c r="E59" s="17">
        <v>1207500</v>
      </c>
      <c r="F59" s="17">
        <v>0</v>
      </c>
      <c r="G59" s="17">
        <v>0</v>
      </c>
    </row>
    <row r="60" spans="2:7" x14ac:dyDescent="0.15">
      <c r="B60" s="15" t="s">
        <v>340</v>
      </c>
      <c r="C60" s="16">
        <v>2018</v>
      </c>
      <c r="D60" s="23" t="s">
        <v>190</v>
      </c>
      <c r="E60" s="17">
        <v>1242531.3400000001</v>
      </c>
      <c r="F60" s="17">
        <v>0</v>
      </c>
      <c r="G60" s="17">
        <v>0</v>
      </c>
    </row>
    <row r="61" spans="2:7" x14ac:dyDescent="0.15">
      <c r="B61" s="15" t="s">
        <v>340</v>
      </c>
      <c r="C61" s="16">
        <v>2017</v>
      </c>
      <c r="D61" s="23" t="s">
        <v>100</v>
      </c>
      <c r="E61" s="17">
        <v>1298220</v>
      </c>
      <c r="F61" s="17">
        <v>0</v>
      </c>
      <c r="G61" s="17">
        <v>0</v>
      </c>
    </row>
    <row r="62" spans="2:7" ht="33.75" x14ac:dyDescent="0.15">
      <c r="B62" s="15" t="s">
        <v>340</v>
      </c>
      <c r="C62" s="16">
        <v>2019</v>
      </c>
      <c r="D62" s="23" t="s">
        <v>382</v>
      </c>
      <c r="E62" s="17">
        <v>1310467.46</v>
      </c>
      <c r="F62" s="17">
        <v>0</v>
      </c>
      <c r="G62" s="17">
        <v>0</v>
      </c>
    </row>
    <row r="63" spans="2:7" x14ac:dyDescent="0.15">
      <c r="B63" s="15" t="s">
        <v>340</v>
      </c>
      <c r="C63" s="16">
        <v>2018</v>
      </c>
      <c r="D63" s="23" t="s">
        <v>195</v>
      </c>
      <c r="E63" s="17">
        <v>1421492.97</v>
      </c>
      <c r="F63" s="17">
        <v>0</v>
      </c>
      <c r="G63" s="17">
        <v>0</v>
      </c>
    </row>
    <row r="64" spans="2:7" ht="22.5" x14ac:dyDescent="0.15">
      <c r="B64" s="15" t="s">
        <v>340</v>
      </c>
      <c r="C64" s="16">
        <v>2019</v>
      </c>
      <c r="D64" s="23" t="s">
        <v>383</v>
      </c>
      <c r="E64" s="17">
        <v>1486965.55</v>
      </c>
      <c r="F64" s="17">
        <v>0</v>
      </c>
      <c r="G64" s="17">
        <v>0</v>
      </c>
    </row>
    <row r="65" spans="2:7" x14ac:dyDescent="0.15">
      <c r="B65" s="15" t="s">
        <v>340</v>
      </c>
      <c r="C65" s="16">
        <v>2017</v>
      </c>
      <c r="D65" s="23" t="s">
        <v>157</v>
      </c>
      <c r="E65" s="17">
        <v>1547333.41</v>
      </c>
      <c r="F65" s="17">
        <v>0</v>
      </c>
      <c r="G65" s="17">
        <v>0</v>
      </c>
    </row>
    <row r="66" spans="2:7" x14ac:dyDescent="0.15">
      <c r="B66" s="15" t="s">
        <v>340</v>
      </c>
      <c r="C66" s="16">
        <v>2017</v>
      </c>
      <c r="D66" s="23" t="s">
        <v>114</v>
      </c>
      <c r="E66" s="17">
        <v>1628549.14</v>
      </c>
      <c r="F66" s="17">
        <v>0</v>
      </c>
      <c r="G66" s="17">
        <v>0</v>
      </c>
    </row>
    <row r="67" spans="2:7" x14ac:dyDescent="0.15">
      <c r="B67" s="15" t="s">
        <v>340</v>
      </c>
      <c r="C67" s="16">
        <v>2021</v>
      </c>
      <c r="D67" s="23" t="s">
        <v>384</v>
      </c>
      <c r="E67" s="17">
        <v>1656412.29</v>
      </c>
      <c r="F67" s="17">
        <v>0</v>
      </c>
      <c r="G67" s="17">
        <v>0</v>
      </c>
    </row>
    <row r="68" spans="2:7" x14ac:dyDescent="0.15">
      <c r="B68" s="15" t="s">
        <v>340</v>
      </c>
      <c r="C68" s="16">
        <v>2017</v>
      </c>
      <c r="D68" s="23" t="s">
        <v>131</v>
      </c>
      <c r="E68" s="17">
        <v>1663970</v>
      </c>
      <c r="F68" s="17">
        <v>0</v>
      </c>
      <c r="G68" s="17">
        <v>0</v>
      </c>
    </row>
    <row r="69" spans="2:7" x14ac:dyDescent="0.15">
      <c r="B69" s="15" t="s">
        <v>340</v>
      </c>
      <c r="C69" s="16">
        <v>2017</v>
      </c>
      <c r="D69" s="23" t="s">
        <v>100</v>
      </c>
      <c r="E69" s="17">
        <v>1667216.31</v>
      </c>
      <c r="F69" s="17">
        <v>0</v>
      </c>
      <c r="G69" s="17">
        <v>0</v>
      </c>
    </row>
    <row r="70" spans="2:7" x14ac:dyDescent="0.15">
      <c r="B70" s="15" t="s">
        <v>340</v>
      </c>
      <c r="C70" s="16">
        <v>2021</v>
      </c>
      <c r="D70" s="23" t="s">
        <v>385</v>
      </c>
      <c r="E70" s="17">
        <v>1753848.3</v>
      </c>
      <c r="F70" s="17">
        <v>0</v>
      </c>
      <c r="G70" s="17">
        <v>0</v>
      </c>
    </row>
    <row r="71" spans="2:7" x14ac:dyDescent="0.15">
      <c r="B71" s="15" t="s">
        <v>340</v>
      </c>
      <c r="C71" s="16">
        <v>2017</v>
      </c>
      <c r="D71" s="23" t="s">
        <v>100</v>
      </c>
      <c r="E71" s="17">
        <v>1771000</v>
      </c>
      <c r="F71" s="17">
        <v>0</v>
      </c>
      <c r="G71" s="17">
        <v>0</v>
      </c>
    </row>
    <row r="72" spans="2:7" x14ac:dyDescent="0.15">
      <c r="B72" s="15" t="s">
        <v>340</v>
      </c>
      <c r="C72" s="16">
        <v>2020</v>
      </c>
      <c r="D72" s="23" t="s">
        <v>386</v>
      </c>
      <c r="E72" s="17">
        <v>1803604.83</v>
      </c>
      <c r="F72" s="17">
        <v>0</v>
      </c>
      <c r="G72" s="17">
        <v>0</v>
      </c>
    </row>
    <row r="73" spans="2:7" x14ac:dyDescent="0.15">
      <c r="B73" s="15" t="s">
        <v>340</v>
      </c>
      <c r="C73" s="16">
        <v>2018</v>
      </c>
      <c r="D73" s="23" t="s">
        <v>182</v>
      </c>
      <c r="E73" s="17">
        <v>1876062.49</v>
      </c>
      <c r="F73" s="17">
        <v>0</v>
      </c>
      <c r="G73" s="17">
        <v>0</v>
      </c>
    </row>
    <row r="74" spans="2:7" x14ac:dyDescent="0.15">
      <c r="B74" s="15" t="s">
        <v>340</v>
      </c>
      <c r="C74" s="16">
        <v>2017</v>
      </c>
      <c r="D74" s="23" t="s">
        <v>387</v>
      </c>
      <c r="E74" s="17">
        <v>1909351.44</v>
      </c>
      <c r="F74" s="17">
        <v>0</v>
      </c>
      <c r="G74" s="17">
        <v>0</v>
      </c>
    </row>
    <row r="75" spans="2:7" ht="46.5" x14ac:dyDescent="0.15">
      <c r="B75" s="15" t="s">
        <v>340</v>
      </c>
      <c r="C75" s="16">
        <v>2019</v>
      </c>
      <c r="D75" s="23" t="s">
        <v>388</v>
      </c>
      <c r="E75" s="17">
        <v>1988387.45</v>
      </c>
      <c r="F75" s="17">
        <v>0</v>
      </c>
      <c r="G75" s="17">
        <v>0</v>
      </c>
    </row>
    <row r="76" spans="2:7" ht="45" x14ac:dyDescent="0.15">
      <c r="B76" s="15" t="s">
        <v>340</v>
      </c>
      <c r="C76" s="16">
        <v>2019</v>
      </c>
      <c r="D76" s="23" t="s">
        <v>389</v>
      </c>
      <c r="E76" s="17">
        <v>2044577.66</v>
      </c>
      <c r="F76" s="17">
        <v>0</v>
      </c>
      <c r="G76" s="17">
        <v>0</v>
      </c>
    </row>
    <row r="77" spans="2:7" x14ac:dyDescent="0.15">
      <c r="B77" s="15" t="s">
        <v>340</v>
      </c>
      <c r="C77" s="16">
        <v>2018</v>
      </c>
      <c r="D77" s="23" t="s">
        <v>206</v>
      </c>
      <c r="E77" s="17">
        <v>2218750</v>
      </c>
      <c r="F77" s="17">
        <v>0</v>
      </c>
      <c r="G77" s="17">
        <v>0</v>
      </c>
    </row>
    <row r="78" spans="2:7" ht="22.5" x14ac:dyDescent="0.15">
      <c r="B78" s="15" t="s">
        <v>340</v>
      </c>
      <c r="C78" s="16">
        <v>2021</v>
      </c>
      <c r="D78" s="23" t="s">
        <v>390</v>
      </c>
      <c r="E78" s="17">
        <v>2284231.2200000002</v>
      </c>
      <c r="F78" s="17">
        <v>0</v>
      </c>
      <c r="G78" s="17">
        <v>0</v>
      </c>
    </row>
    <row r="79" spans="2:7" ht="22.5" x14ac:dyDescent="0.15">
      <c r="B79" s="15" t="s">
        <v>340</v>
      </c>
      <c r="C79" s="16">
        <v>2019</v>
      </c>
      <c r="D79" s="23" t="s">
        <v>236</v>
      </c>
      <c r="E79" s="17">
        <v>2351437.85</v>
      </c>
      <c r="F79" s="17">
        <v>0</v>
      </c>
      <c r="G79" s="17">
        <v>0</v>
      </c>
    </row>
    <row r="80" spans="2:7" ht="22.5" x14ac:dyDescent="0.15">
      <c r="B80" s="15" t="s">
        <v>340</v>
      </c>
      <c r="C80" s="16">
        <v>2021</v>
      </c>
      <c r="D80" s="23" t="s">
        <v>391</v>
      </c>
      <c r="E80" s="17">
        <v>2435900.41</v>
      </c>
      <c r="F80" s="17">
        <v>0</v>
      </c>
      <c r="G80" s="17">
        <v>0</v>
      </c>
    </row>
    <row r="81" spans="2:7" x14ac:dyDescent="0.15">
      <c r="B81" s="15" t="s">
        <v>340</v>
      </c>
      <c r="C81" s="16">
        <v>2020</v>
      </c>
      <c r="D81" s="23" t="s">
        <v>308</v>
      </c>
      <c r="E81" s="17">
        <v>2518661.94</v>
      </c>
      <c r="F81" s="17">
        <v>0</v>
      </c>
      <c r="G81" s="17">
        <v>0</v>
      </c>
    </row>
    <row r="82" spans="2:7" x14ac:dyDescent="0.15">
      <c r="B82" s="15" t="s">
        <v>340</v>
      </c>
      <c r="C82" s="16">
        <v>2018</v>
      </c>
      <c r="D82" s="23" t="s">
        <v>215</v>
      </c>
      <c r="E82" s="17">
        <v>2545341.2200000002</v>
      </c>
      <c r="F82" s="17">
        <v>0</v>
      </c>
      <c r="G82" s="17">
        <v>0</v>
      </c>
    </row>
    <row r="83" spans="2:7" x14ac:dyDescent="0.15">
      <c r="B83" s="15" t="s">
        <v>340</v>
      </c>
      <c r="C83" s="16">
        <v>2017</v>
      </c>
      <c r="D83" s="23" t="s">
        <v>100</v>
      </c>
      <c r="E83" s="17">
        <v>2640330</v>
      </c>
      <c r="F83" s="17">
        <v>0</v>
      </c>
      <c r="G83" s="17">
        <v>0</v>
      </c>
    </row>
    <row r="84" spans="2:7" ht="45" x14ac:dyDescent="0.15">
      <c r="B84" s="15" t="s">
        <v>340</v>
      </c>
      <c r="C84" s="16">
        <v>2019</v>
      </c>
      <c r="D84" s="23" t="s">
        <v>392</v>
      </c>
      <c r="E84" s="17">
        <v>2695125.09</v>
      </c>
      <c r="F84" s="17">
        <v>0</v>
      </c>
      <c r="G84" s="17">
        <v>0</v>
      </c>
    </row>
    <row r="85" spans="2:7" x14ac:dyDescent="0.15">
      <c r="B85" s="15" t="s">
        <v>340</v>
      </c>
      <c r="C85" s="16">
        <v>2020</v>
      </c>
      <c r="D85" s="23" t="s">
        <v>306</v>
      </c>
      <c r="E85" s="17">
        <v>2742047.84</v>
      </c>
      <c r="F85" s="17">
        <v>0</v>
      </c>
      <c r="G85" s="17">
        <v>0</v>
      </c>
    </row>
    <row r="86" spans="2:7" ht="33.75" x14ac:dyDescent="0.15">
      <c r="B86" s="15" t="s">
        <v>340</v>
      </c>
      <c r="C86" s="16">
        <v>2018</v>
      </c>
      <c r="D86" s="23" t="s">
        <v>221</v>
      </c>
      <c r="E86" s="17">
        <v>2755956.57</v>
      </c>
      <c r="F86" s="17">
        <v>0</v>
      </c>
      <c r="G86" s="17">
        <v>0</v>
      </c>
    </row>
    <row r="87" spans="2:7" x14ac:dyDescent="0.15">
      <c r="B87" s="15" t="s">
        <v>340</v>
      </c>
      <c r="C87" s="16">
        <v>2017</v>
      </c>
      <c r="D87" s="23" t="s">
        <v>393</v>
      </c>
      <c r="E87" s="17">
        <v>2810869.72</v>
      </c>
      <c r="F87" s="17">
        <v>0</v>
      </c>
      <c r="G87" s="17">
        <v>0</v>
      </c>
    </row>
    <row r="88" spans="2:7" ht="22.5" x14ac:dyDescent="0.15">
      <c r="B88" s="15" t="s">
        <v>340</v>
      </c>
      <c r="C88" s="16">
        <v>2021</v>
      </c>
      <c r="D88" s="23" t="s">
        <v>320</v>
      </c>
      <c r="E88" s="17">
        <v>2883516.56</v>
      </c>
      <c r="F88" s="17">
        <v>0</v>
      </c>
      <c r="G88" s="17">
        <v>0</v>
      </c>
    </row>
    <row r="89" spans="2:7" x14ac:dyDescent="0.15">
      <c r="B89" s="15" t="s">
        <v>340</v>
      </c>
      <c r="C89" s="16">
        <v>2021</v>
      </c>
      <c r="D89" s="23" t="s">
        <v>328</v>
      </c>
      <c r="E89" s="17">
        <v>2883516.56</v>
      </c>
      <c r="F89" s="17">
        <v>0</v>
      </c>
      <c r="G89" s="17">
        <v>0</v>
      </c>
    </row>
    <row r="90" spans="2:7" ht="22.5" x14ac:dyDescent="0.15">
      <c r="B90" s="15" t="s">
        <v>340</v>
      </c>
      <c r="C90" s="16">
        <v>2019</v>
      </c>
      <c r="D90" s="23" t="s">
        <v>234</v>
      </c>
      <c r="E90" s="17">
        <v>2937602.22</v>
      </c>
      <c r="F90" s="17">
        <v>0</v>
      </c>
      <c r="G90" s="17">
        <v>0</v>
      </c>
    </row>
    <row r="91" spans="2:7" x14ac:dyDescent="0.15">
      <c r="B91" s="15" t="s">
        <v>340</v>
      </c>
      <c r="C91" s="16">
        <v>2017</v>
      </c>
      <c r="D91" s="23" t="s">
        <v>119</v>
      </c>
      <c r="E91" s="17">
        <v>2942458.22</v>
      </c>
      <c r="F91" s="17">
        <v>0</v>
      </c>
      <c r="G91" s="17">
        <v>0</v>
      </c>
    </row>
    <row r="92" spans="2:7" x14ac:dyDescent="0.15">
      <c r="B92" s="15" t="s">
        <v>340</v>
      </c>
      <c r="C92" s="16">
        <v>2017</v>
      </c>
      <c r="D92" s="23" t="s">
        <v>100</v>
      </c>
      <c r="E92" s="17">
        <v>2979130</v>
      </c>
      <c r="F92" s="17">
        <v>0</v>
      </c>
      <c r="G92" s="17">
        <v>0</v>
      </c>
    </row>
    <row r="93" spans="2:7" x14ac:dyDescent="0.15">
      <c r="B93" s="15" t="s">
        <v>340</v>
      </c>
      <c r="C93" s="16">
        <v>2017</v>
      </c>
      <c r="D93" s="23" t="s">
        <v>150</v>
      </c>
      <c r="E93" s="17">
        <v>2990691.12</v>
      </c>
      <c r="F93" s="17">
        <v>0</v>
      </c>
      <c r="G93" s="17">
        <v>0</v>
      </c>
    </row>
    <row r="94" spans="2:7" x14ac:dyDescent="0.15">
      <c r="B94" s="15" t="s">
        <v>340</v>
      </c>
      <c r="C94" s="16">
        <v>2018</v>
      </c>
      <c r="D94" s="23" t="s">
        <v>191</v>
      </c>
      <c r="E94" s="17">
        <v>2992500</v>
      </c>
      <c r="F94" s="17">
        <v>0</v>
      </c>
      <c r="G94" s="17">
        <v>0</v>
      </c>
    </row>
    <row r="95" spans="2:7" ht="22.5" x14ac:dyDescent="0.15">
      <c r="B95" s="15" t="s">
        <v>340</v>
      </c>
      <c r="C95" s="16">
        <v>2021</v>
      </c>
      <c r="D95" s="23" t="s">
        <v>394</v>
      </c>
      <c r="E95" s="17">
        <v>3021872.33</v>
      </c>
      <c r="F95" s="17">
        <v>0</v>
      </c>
      <c r="G95" s="17">
        <v>0</v>
      </c>
    </row>
    <row r="96" spans="2:7" x14ac:dyDescent="0.15">
      <c r="B96" s="15" t="s">
        <v>340</v>
      </c>
      <c r="C96" s="16">
        <v>2017</v>
      </c>
      <c r="D96" s="23" t="s">
        <v>88</v>
      </c>
      <c r="E96" s="17">
        <v>3221685.07</v>
      </c>
      <c r="F96" s="17">
        <v>0</v>
      </c>
      <c r="G96" s="17">
        <v>0</v>
      </c>
    </row>
    <row r="97" spans="2:7" x14ac:dyDescent="0.15">
      <c r="B97" s="15" t="s">
        <v>340</v>
      </c>
      <c r="C97" s="16">
        <v>2017</v>
      </c>
      <c r="D97" s="23" t="s">
        <v>86</v>
      </c>
      <c r="E97" s="17">
        <v>3264390.39</v>
      </c>
      <c r="F97" s="17">
        <v>0</v>
      </c>
      <c r="G97" s="17">
        <v>0</v>
      </c>
    </row>
    <row r="98" spans="2:7" x14ac:dyDescent="0.15">
      <c r="B98" s="15" t="s">
        <v>340</v>
      </c>
      <c r="C98" s="16">
        <v>2017</v>
      </c>
      <c r="D98" s="23" t="s">
        <v>100</v>
      </c>
      <c r="E98" s="17">
        <v>3414950</v>
      </c>
      <c r="F98" s="17">
        <v>0</v>
      </c>
      <c r="G98" s="17">
        <v>0</v>
      </c>
    </row>
    <row r="99" spans="2:7" x14ac:dyDescent="0.15">
      <c r="B99" s="15" t="s">
        <v>340</v>
      </c>
      <c r="C99" s="16">
        <v>2018</v>
      </c>
      <c r="D99" s="23" t="s">
        <v>84</v>
      </c>
      <c r="E99" s="17">
        <v>3418781.92</v>
      </c>
      <c r="F99" s="17">
        <v>0</v>
      </c>
      <c r="G99" s="17">
        <v>0</v>
      </c>
    </row>
    <row r="100" spans="2:7" ht="12.75" x14ac:dyDescent="0.15">
      <c r="B100" s="15" t="s">
        <v>340</v>
      </c>
      <c r="C100" s="16">
        <v>2019</v>
      </c>
      <c r="D100" s="23" t="s">
        <v>395</v>
      </c>
      <c r="E100" s="17">
        <v>3420655.82</v>
      </c>
      <c r="F100" s="17">
        <v>0</v>
      </c>
      <c r="G100" s="17">
        <v>0</v>
      </c>
    </row>
    <row r="101" spans="2:7" x14ac:dyDescent="0.15">
      <c r="B101" s="15" t="s">
        <v>340</v>
      </c>
      <c r="C101" s="16">
        <v>2018</v>
      </c>
      <c r="D101" s="23" t="s">
        <v>206</v>
      </c>
      <c r="E101" s="17">
        <v>3499893.73</v>
      </c>
      <c r="F101" s="17">
        <v>0</v>
      </c>
      <c r="G101" s="17">
        <v>0</v>
      </c>
    </row>
    <row r="102" spans="2:7" x14ac:dyDescent="0.15">
      <c r="B102" s="15" t="s">
        <v>340</v>
      </c>
      <c r="C102" s="16">
        <v>2016</v>
      </c>
      <c r="D102" s="23" t="s">
        <v>91</v>
      </c>
      <c r="E102" s="17">
        <v>3532127.21</v>
      </c>
      <c r="F102" s="17">
        <v>0</v>
      </c>
      <c r="G102" s="17">
        <v>0</v>
      </c>
    </row>
    <row r="103" spans="2:7" x14ac:dyDescent="0.15">
      <c r="B103" s="15" t="s">
        <v>340</v>
      </c>
      <c r="C103" s="16">
        <v>2017</v>
      </c>
      <c r="D103" s="23" t="s">
        <v>132</v>
      </c>
      <c r="E103" s="17">
        <v>3532760</v>
      </c>
      <c r="F103" s="17">
        <v>0</v>
      </c>
      <c r="G103" s="17">
        <v>0</v>
      </c>
    </row>
    <row r="104" spans="2:7" x14ac:dyDescent="0.15">
      <c r="B104" s="15" t="s">
        <v>340</v>
      </c>
      <c r="C104" s="16">
        <v>2018</v>
      </c>
      <c r="D104" s="23" t="s">
        <v>100</v>
      </c>
      <c r="E104" s="17">
        <v>3550000</v>
      </c>
      <c r="F104" s="17">
        <v>0</v>
      </c>
      <c r="G104" s="17">
        <v>0</v>
      </c>
    </row>
    <row r="105" spans="2:7" x14ac:dyDescent="0.15">
      <c r="B105" s="15" t="s">
        <v>340</v>
      </c>
      <c r="C105" s="16">
        <v>2018</v>
      </c>
      <c r="D105" s="23" t="s">
        <v>79</v>
      </c>
      <c r="E105" s="17">
        <v>3570000</v>
      </c>
      <c r="F105" s="17">
        <v>0</v>
      </c>
      <c r="G105" s="17">
        <v>0</v>
      </c>
    </row>
    <row r="106" spans="2:7" x14ac:dyDescent="0.15">
      <c r="B106" s="15" t="s">
        <v>340</v>
      </c>
      <c r="C106" s="16">
        <v>2020</v>
      </c>
      <c r="D106" s="23" t="s">
        <v>297</v>
      </c>
      <c r="E106" s="17">
        <v>3656250</v>
      </c>
      <c r="F106" s="17">
        <v>0</v>
      </c>
      <c r="G106" s="17">
        <v>0</v>
      </c>
    </row>
    <row r="107" spans="2:7" ht="22.5" x14ac:dyDescent="0.15">
      <c r="B107" s="15" t="s">
        <v>340</v>
      </c>
      <c r="C107" s="16">
        <v>2020</v>
      </c>
      <c r="D107" s="23" t="s">
        <v>396</v>
      </c>
      <c r="E107" s="17">
        <v>3689477.64</v>
      </c>
      <c r="F107" s="17">
        <v>0</v>
      </c>
      <c r="G107" s="17">
        <v>0</v>
      </c>
    </row>
    <row r="108" spans="2:7" x14ac:dyDescent="0.15">
      <c r="B108" s="15" t="s">
        <v>340</v>
      </c>
      <c r="C108" s="16">
        <v>2018</v>
      </c>
      <c r="D108" s="23" t="s">
        <v>191</v>
      </c>
      <c r="E108" s="17">
        <v>3727500</v>
      </c>
      <c r="F108" s="17">
        <v>0</v>
      </c>
      <c r="G108" s="17">
        <v>0</v>
      </c>
    </row>
    <row r="109" spans="2:7" x14ac:dyDescent="0.15">
      <c r="B109" s="15" t="s">
        <v>340</v>
      </c>
      <c r="C109" s="16">
        <v>2017</v>
      </c>
      <c r="D109" s="23" t="s">
        <v>164</v>
      </c>
      <c r="E109" s="17">
        <v>3729124.21</v>
      </c>
      <c r="F109" s="17">
        <v>0</v>
      </c>
      <c r="G109" s="17">
        <v>0</v>
      </c>
    </row>
    <row r="110" spans="2:7" x14ac:dyDescent="0.15">
      <c r="B110" s="15" t="s">
        <v>340</v>
      </c>
      <c r="C110" s="16">
        <v>2018</v>
      </c>
      <c r="D110" s="23" t="s">
        <v>79</v>
      </c>
      <c r="E110" s="17">
        <v>3776201.12</v>
      </c>
      <c r="F110" s="17">
        <v>0</v>
      </c>
      <c r="G110" s="17">
        <v>0</v>
      </c>
    </row>
    <row r="111" spans="2:7" x14ac:dyDescent="0.15">
      <c r="B111" s="15" t="s">
        <v>340</v>
      </c>
      <c r="C111" s="16">
        <v>2020</v>
      </c>
      <c r="D111" s="23" t="s">
        <v>311</v>
      </c>
      <c r="E111" s="17">
        <v>3793415.42</v>
      </c>
      <c r="F111" s="17">
        <v>0</v>
      </c>
      <c r="G111" s="17">
        <v>0</v>
      </c>
    </row>
    <row r="112" spans="2:7" x14ac:dyDescent="0.15">
      <c r="B112" s="15" t="s">
        <v>340</v>
      </c>
      <c r="C112" s="16">
        <v>2017</v>
      </c>
      <c r="D112" s="23" t="s">
        <v>172</v>
      </c>
      <c r="E112" s="17">
        <v>3900497.67</v>
      </c>
      <c r="F112" s="17">
        <v>0</v>
      </c>
      <c r="G112" s="17">
        <v>0</v>
      </c>
    </row>
    <row r="113" spans="2:7" ht="56.25" x14ac:dyDescent="0.15">
      <c r="B113" s="15" t="s">
        <v>340</v>
      </c>
      <c r="C113" s="16">
        <v>2019</v>
      </c>
      <c r="D113" s="23" t="s">
        <v>397</v>
      </c>
      <c r="E113" s="17">
        <v>3903284.62</v>
      </c>
      <c r="F113" s="17">
        <v>0</v>
      </c>
      <c r="G113" s="17">
        <v>0</v>
      </c>
    </row>
    <row r="114" spans="2:7" x14ac:dyDescent="0.15">
      <c r="B114" s="15" t="s">
        <v>340</v>
      </c>
      <c r="C114" s="16">
        <v>2020</v>
      </c>
      <c r="D114" s="23" t="s">
        <v>266</v>
      </c>
      <c r="E114" s="17">
        <v>3937500</v>
      </c>
      <c r="F114" s="17">
        <v>0</v>
      </c>
      <c r="G114" s="17">
        <v>0</v>
      </c>
    </row>
    <row r="115" spans="2:7" x14ac:dyDescent="0.15">
      <c r="B115" s="15" t="s">
        <v>340</v>
      </c>
      <c r="C115" s="16">
        <v>2019</v>
      </c>
      <c r="D115" s="23" t="s">
        <v>398</v>
      </c>
      <c r="E115" s="17">
        <v>3951839.72</v>
      </c>
      <c r="F115" s="17">
        <v>0</v>
      </c>
      <c r="G115" s="17">
        <v>0</v>
      </c>
    </row>
    <row r="116" spans="2:7" x14ac:dyDescent="0.15">
      <c r="B116" s="15" t="s">
        <v>340</v>
      </c>
      <c r="C116" s="16">
        <v>2017</v>
      </c>
      <c r="D116" s="23" t="s">
        <v>100</v>
      </c>
      <c r="E116" s="17">
        <v>4042877.8</v>
      </c>
      <c r="F116" s="17">
        <v>0</v>
      </c>
      <c r="G116" s="17">
        <v>0</v>
      </c>
    </row>
    <row r="117" spans="2:7" x14ac:dyDescent="0.15">
      <c r="B117" s="15" t="s">
        <v>340</v>
      </c>
      <c r="C117" s="16">
        <v>2020</v>
      </c>
      <c r="D117" s="23" t="s">
        <v>310</v>
      </c>
      <c r="E117" s="17">
        <v>4045392.85</v>
      </c>
      <c r="F117" s="17">
        <v>0</v>
      </c>
      <c r="G117" s="17">
        <v>0</v>
      </c>
    </row>
    <row r="118" spans="2:7" x14ac:dyDescent="0.15">
      <c r="B118" s="15" t="s">
        <v>340</v>
      </c>
      <c r="C118" s="16">
        <v>2016</v>
      </c>
      <c r="D118" s="23" t="s">
        <v>81</v>
      </c>
      <c r="E118" s="17">
        <v>4083993.72</v>
      </c>
      <c r="F118" s="17">
        <v>0</v>
      </c>
      <c r="G118" s="17">
        <v>0</v>
      </c>
    </row>
    <row r="119" spans="2:7" x14ac:dyDescent="0.15">
      <c r="B119" s="15" t="s">
        <v>340</v>
      </c>
      <c r="C119" s="16">
        <v>2018</v>
      </c>
      <c r="D119" s="23" t="s">
        <v>100</v>
      </c>
      <c r="E119" s="17">
        <v>4100000</v>
      </c>
      <c r="F119" s="17">
        <v>0</v>
      </c>
      <c r="G119" s="17">
        <v>0</v>
      </c>
    </row>
    <row r="120" spans="2:7" ht="24" x14ac:dyDescent="0.15">
      <c r="B120" s="15" t="s">
        <v>340</v>
      </c>
      <c r="C120" s="16">
        <v>2019</v>
      </c>
      <c r="D120" s="23" t="s">
        <v>399</v>
      </c>
      <c r="E120" s="17">
        <v>4152147.59</v>
      </c>
      <c r="F120" s="17">
        <v>0</v>
      </c>
      <c r="G120" s="17">
        <v>0</v>
      </c>
    </row>
    <row r="121" spans="2:7" x14ac:dyDescent="0.15">
      <c r="B121" s="15" t="s">
        <v>340</v>
      </c>
      <c r="C121" s="16">
        <v>2018</v>
      </c>
      <c r="D121" s="23" t="s">
        <v>206</v>
      </c>
      <c r="E121" s="17">
        <v>4214753.12</v>
      </c>
      <c r="F121" s="17">
        <v>0</v>
      </c>
      <c r="G121" s="17">
        <v>0</v>
      </c>
    </row>
    <row r="122" spans="2:7" x14ac:dyDescent="0.15">
      <c r="B122" s="15" t="s">
        <v>340</v>
      </c>
      <c r="C122" s="16">
        <v>2020</v>
      </c>
      <c r="D122" s="23" t="s">
        <v>400</v>
      </c>
      <c r="E122" s="17">
        <v>4366622.2300000004</v>
      </c>
      <c r="F122" s="17">
        <v>0</v>
      </c>
      <c r="G122" s="17">
        <v>0</v>
      </c>
    </row>
    <row r="123" spans="2:7" x14ac:dyDescent="0.15">
      <c r="B123" s="15" t="s">
        <v>340</v>
      </c>
      <c r="C123" s="16">
        <v>2019</v>
      </c>
      <c r="D123" s="23" t="s">
        <v>84</v>
      </c>
      <c r="E123" s="17">
        <v>4367961.3600000003</v>
      </c>
      <c r="F123" s="17">
        <v>0</v>
      </c>
      <c r="G123" s="17">
        <v>0</v>
      </c>
    </row>
    <row r="124" spans="2:7" x14ac:dyDescent="0.15">
      <c r="B124" s="15" t="s">
        <v>340</v>
      </c>
      <c r="C124" s="16">
        <v>2017</v>
      </c>
      <c r="D124" s="23" t="s">
        <v>153</v>
      </c>
      <c r="E124" s="17">
        <v>4407326.3600000003</v>
      </c>
      <c r="F124" s="17">
        <v>0</v>
      </c>
      <c r="G124" s="17">
        <v>0</v>
      </c>
    </row>
    <row r="125" spans="2:7" x14ac:dyDescent="0.15">
      <c r="B125" s="15" t="s">
        <v>340</v>
      </c>
      <c r="C125" s="16">
        <v>2020</v>
      </c>
      <c r="D125" s="23" t="s">
        <v>314</v>
      </c>
      <c r="E125" s="17">
        <v>4442604.8099999996</v>
      </c>
      <c r="F125" s="17">
        <v>0</v>
      </c>
      <c r="G125" s="17">
        <v>0</v>
      </c>
    </row>
    <row r="126" spans="2:7" x14ac:dyDescent="0.15">
      <c r="B126" s="15" t="s">
        <v>340</v>
      </c>
      <c r="C126" s="16">
        <v>2017</v>
      </c>
      <c r="D126" s="23" t="s">
        <v>126</v>
      </c>
      <c r="E126" s="17">
        <v>4466311.32</v>
      </c>
      <c r="F126" s="17">
        <v>0</v>
      </c>
      <c r="G126" s="17">
        <v>0</v>
      </c>
    </row>
    <row r="127" spans="2:7" x14ac:dyDescent="0.15">
      <c r="B127" s="15" t="s">
        <v>340</v>
      </c>
      <c r="C127" s="16">
        <v>2017</v>
      </c>
      <c r="D127" s="23" t="s">
        <v>126</v>
      </c>
      <c r="E127" s="17">
        <v>4542465.5199999996</v>
      </c>
      <c r="F127" s="17">
        <v>0</v>
      </c>
      <c r="G127" s="17">
        <v>0</v>
      </c>
    </row>
    <row r="128" spans="2:7" x14ac:dyDescent="0.15">
      <c r="B128" s="15" t="s">
        <v>340</v>
      </c>
      <c r="C128" s="16">
        <v>2019</v>
      </c>
      <c r="D128" s="23" t="s">
        <v>266</v>
      </c>
      <c r="E128" s="17">
        <v>4562500</v>
      </c>
      <c r="F128" s="17">
        <v>0</v>
      </c>
      <c r="G128" s="17">
        <v>0</v>
      </c>
    </row>
    <row r="129" spans="2:7" x14ac:dyDescent="0.15">
      <c r="B129" s="15" t="s">
        <v>340</v>
      </c>
      <c r="C129" s="16">
        <v>2017</v>
      </c>
      <c r="D129" s="23" t="s">
        <v>127</v>
      </c>
      <c r="E129" s="17">
        <v>4582045.54</v>
      </c>
      <c r="F129" s="17">
        <v>0</v>
      </c>
      <c r="G129" s="17">
        <v>0</v>
      </c>
    </row>
    <row r="130" spans="2:7" x14ac:dyDescent="0.15">
      <c r="B130" s="15" t="s">
        <v>340</v>
      </c>
      <c r="C130" s="16">
        <v>2017</v>
      </c>
      <c r="D130" s="23" t="s">
        <v>130</v>
      </c>
      <c r="E130" s="17">
        <v>4606221.91</v>
      </c>
      <c r="F130" s="17">
        <v>0</v>
      </c>
      <c r="G130" s="17">
        <v>0</v>
      </c>
    </row>
    <row r="131" spans="2:7" ht="56.25" x14ac:dyDescent="0.15">
      <c r="B131" s="15" t="s">
        <v>340</v>
      </c>
      <c r="C131" s="16">
        <v>2019</v>
      </c>
      <c r="D131" s="23" t="s">
        <v>401</v>
      </c>
      <c r="E131" s="17">
        <v>4639910.4400000004</v>
      </c>
      <c r="F131" s="17">
        <v>0</v>
      </c>
      <c r="G131" s="17">
        <v>0</v>
      </c>
    </row>
    <row r="132" spans="2:7" x14ac:dyDescent="0.15">
      <c r="B132" s="15" t="s">
        <v>340</v>
      </c>
      <c r="C132" s="16">
        <v>2020</v>
      </c>
      <c r="D132" s="23" t="s">
        <v>402</v>
      </c>
      <c r="E132" s="17">
        <v>4651401.93</v>
      </c>
      <c r="F132" s="17">
        <v>0</v>
      </c>
      <c r="G132" s="17">
        <v>0</v>
      </c>
    </row>
    <row r="133" spans="2:7" x14ac:dyDescent="0.15">
      <c r="B133" s="15" t="s">
        <v>340</v>
      </c>
      <c r="C133" s="16">
        <v>2018</v>
      </c>
      <c r="D133" s="23" t="s">
        <v>403</v>
      </c>
      <c r="E133" s="17">
        <v>4712688.71</v>
      </c>
      <c r="F133" s="17">
        <v>0</v>
      </c>
      <c r="G133" s="17">
        <v>0</v>
      </c>
    </row>
    <row r="134" spans="2:7" x14ac:dyDescent="0.15">
      <c r="B134" s="15" t="s">
        <v>340</v>
      </c>
      <c r="C134" s="16">
        <v>2021</v>
      </c>
      <c r="D134" s="23" t="s">
        <v>323</v>
      </c>
      <c r="E134" s="17">
        <v>4805860.93</v>
      </c>
      <c r="F134" s="17">
        <v>0</v>
      </c>
      <c r="G134" s="17">
        <v>0</v>
      </c>
    </row>
    <row r="135" spans="2:7" x14ac:dyDescent="0.15">
      <c r="B135" s="15" t="s">
        <v>340</v>
      </c>
      <c r="C135" s="16">
        <v>2019</v>
      </c>
      <c r="D135" s="23" t="s">
        <v>404</v>
      </c>
      <c r="E135" s="17">
        <v>4845375</v>
      </c>
      <c r="F135" s="17">
        <v>0</v>
      </c>
      <c r="G135" s="17">
        <v>0</v>
      </c>
    </row>
    <row r="136" spans="2:7" ht="22.5" x14ac:dyDescent="0.15">
      <c r="B136" s="15" t="s">
        <v>340</v>
      </c>
      <c r="C136" s="16">
        <v>2021</v>
      </c>
      <c r="D136" s="23" t="s">
        <v>336</v>
      </c>
      <c r="E136" s="17">
        <v>4871800.83</v>
      </c>
      <c r="F136" s="17">
        <v>0</v>
      </c>
      <c r="G136" s="17">
        <v>0</v>
      </c>
    </row>
    <row r="137" spans="2:7" x14ac:dyDescent="0.15">
      <c r="B137" s="15" t="s">
        <v>340</v>
      </c>
      <c r="C137" s="16">
        <v>2018</v>
      </c>
      <c r="D137" s="23" t="s">
        <v>206</v>
      </c>
      <c r="E137" s="17">
        <v>4881430.74</v>
      </c>
      <c r="F137" s="17">
        <v>0</v>
      </c>
      <c r="G137" s="17">
        <v>0</v>
      </c>
    </row>
    <row r="138" spans="2:7" x14ac:dyDescent="0.15">
      <c r="B138" s="15" t="s">
        <v>340</v>
      </c>
      <c r="C138" s="16">
        <v>2017</v>
      </c>
      <c r="D138" s="23" t="s">
        <v>126</v>
      </c>
      <c r="E138" s="17">
        <v>4922202.32</v>
      </c>
      <c r="F138" s="17">
        <v>0</v>
      </c>
      <c r="G138" s="17">
        <v>0</v>
      </c>
    </row>
    <row r="139" spans="2:7" x14ac:dyDescent="0.15">
      <c r="B139" s="15" t="s">
        <v>340</v>
      </c>
      <c r="C139" s="16">
        <v>2018</v>
      </c>
      <c r="D139" s="23" t="s">
        <v>89</v>
      </c>
      <c r="E139" s="17">
        <v>4952686.62</v>
      </c>
      <c r="F139" s="17">
        <v>0</v>
      </c>
      <c r="G139" s="17">
        <v>0</v>
      </c>
    </row>
    <row r="140" spans="2:7" ht="22.5" x14ac:dyDescent="0.15">
      <c r="B140" s="15" t="s">
        <v>340</v>
      </c>
      <c r="C140" s="16">
        <v>2020</v>
      </c>
      <c r="D140" s="23" t="s">
        <v>405</v>
      </c>
      <c r="E140" s="17">
        <v>4983644.93</v>
      </c>
      <c r="F140" s="17">
        <v>0</v>
      </c>
      <c r="G140" s="17">
        <v>0</v>
      </c>
    </row>
    <row r="141" spans="2:7" x14ac:dyDescent="0.15">
      <c r="B141" s="15" t="s">
        <v>340</v>
      </c>
      <c r="C141" s="16">
        <v>2018</v>
      </c>
      <c r="D141" s="23" t="s">
        <v>126</v>
      </c>
      <c r="E141" s="17">
        <v>4991925.4000000004</v>
      </c>
      <c r="F141" s="17">
        <v>0</v>
      </c>
      <c r="G141" s="17">
        <v>0</v>
      </c>
    </row>
    <row r="142" spans="2:7" x14ac:dyDescent="0.15">
      <c r="B142" s="15" t="s">
        <v>340</v>
      </c>
      <c r="C142" s="16">
        <v>2017</v>
      </c>
      <c r="D142" s="23" t="s">
        <v>139</v>
      </c>
      <c r="E142" s="17">
        <v>5065867.5599999996</v>
      </c>
      <c r="F142" s="17">
        <v>0</v>
      </c>
      <c r="G142" s="17">
        <v>0</v>
      </c>
    </row>
    <row r="143" spans="2:7" ht="24" x14ac:dyDescent="0.15">
      <c r="B143" s="15" t="s">
        <v>340</v>
      </c>
      <c r="C143" s="16">
        <v>2020</v>
      </c>
      <c r="D143" s="23" t="s">
        <v>406</v>
      </c>
      <c r="E143" s="17">
        <v>5144938.8600000003</v>
      </c>
      <c r="F143" s="17">
        <v>0</v>
      </c>
      <c r="G143" s="17">
        <v>0</v>
      </c>
    </row>
    <row r="144" spans="2:7" ht="118.5" x14ac:dyDescent="0.15">
      <c r="B144" s="15" t="s">
        <v>340</v>
      </c>
      <c r="C144" s="16">
        <v>2020</v>
      </c>
      <c r="D144" s="23" t="s">
        <v>407</v>
      </c>
      <c r="E144" s="17">
        <v>5288400</v>
      </c>
      <c r="F144" s="17">
        <v>0</v>
      </c>
      <c r="G144" s="17">
        <v>0</v>
      </c>
    </row>
    <row r="145" spans="2:7" x14ac:dyDescent="0.15">
      <c r="B145" s="15" t="s">
        <v>340</v>
      </c>
      <c r="C145" s="16">
        <v>2017</v>
      </c>
      <c r="D145" s="23" t="s">
        <v>88</v>
      </c>
      <c r="E145" s="17">
        <v>5400000.0300000003</v>
      </c>
      <c r="F145" s="17">
        <v>0</v>
      </c>
      <c r="G145" s="17">
        <v>0</v>
      </c>
    </row>
    <row r="146" spans="2:7" x14ac:dyDescent="0.15">
      <c r="B146" s="15" t="s">
        <v>340</v>
      </c>
      <c r="C146" s="16">
        <v>2018</v>
      </c>
      <c r="D146" s="23" t="s">
        <v>408</v>
      </c>
      <c r="E146" s="17">
        <v>5533425.8399999999</v>
      </c>
      <c r="F146" s="17">
        <v>0</v>
      </c>
      <c r="G146" s="17">
        <v>0</v>
      </c>
    </row>
    <row r="147" spans="2:7" x14ac:dyDescent="0.15">
      <c r="B147" s="15" t="s">
        <v>340</v>
      </c>
      <c r="C147" s="16">
        <v>2021</v>
      </c>
      <c r="D147" s="23" t="s">
        <v>322</v>
      </c>
      <c r="E147" s="17">
        <v>5767033.1399999997</v>
      </c>
      <c r="F147" s="17">
        <v>0</v>
      </c>
      <c r="G147" s="17">
        <v>0</v>
      </c>
    </row>
    <row r="148" spans="2:7" x14ac:dyDescent="0.15">
      <c r="B148" s="15" t="s">
        <v>340</v>
      </c>
      <c r="C148" s="16">
        <v>2016</v>
      </c>
      <c r="D148" s="23" t="s">
        <v>97</v>
      </c>
      <c r="E148" s="17">
        <v>5783400.3300000001</v>
      </c>
      <c r="F148" s="17">
        <v>0</v>
      </c>
      <c r="G148" s="17">
        <v>0</v>
      </c>
    </row>
    <row r="149" spans="2:7" x14ac:dyDescent="0.15">
      <c r="B149" s="15" t="s">
        <v>340</v>
      </c>
      <c r="C149" s="16">
        <v>2021</v>
      </c>
      <c r="D149" s="23" t="s">
        <v>334</v>
      </c>
      <c r="E149" s="17">
        <v>5943597</v>
      </c>
      <c r="F149" s="17">
        <v>0</v>
      </c>
      <c r="G149" s="17">
        <v>0</v>
      </c>
    </row>
    <row r="150" spans="2:7" ht="12.75" x14ac:dyDescent="0.15">
      <c r="B150" s="15" t="s">
        <v>340</v>
      </c>
      <c r="C150" s="16">
        <v>2019</v>
      </c>
      <c r="D150" s="23" t="s">
        <v>409</v>
      </c>
      <c r="E150" s="17">
        <v>5966101.7000000002</v>
      </c>
      <c r="F150" s="17">
        <v>0</v>
      </c>
      <c r="G150" s="17">
        <v>0</v>
      </c>
    </row>
    <row r="151" spans="2:7" x14ac:dyDescent="0.15">
      <c r="B151" s="15" t="s">
        <v>340</v>
      </c>
      <c r="C151" s="16">
        <v>2017</v>
      </c>
      <c r="D151" s="23" t="s">
        <v>100</v>
      </c>
      <c r="E151" s="17">
        <v>5974430</v>
      </c>
      <c r="F151" s="17">
        <v>0</v>
      </c>
      <c r="G151" s="17">
        <v>0</v>
      </c>
    </row>
    <row r="152" spans="2:7" x14ac:dyDescent="0.15">
      <c r="B152" s="15" t="s">
        <v>340</v>
      </c>
      <c r="C152" s="16">
        <v>2017</v>
      </c>
      <c r="D152" s="23" t="s">
        <v>128</v>
      </c>
      <c r="E152" s="17">
        <v>6066767.1900000004</v>
      </c>
      <c r="F152" s="17">
        <v>0</v>
      </c>
      <c r="G152" s="17">
        <v>0</v>
      </c>
    </row>
    <row r="153" spans="2:7" ht="35.25" x14ac:dyDescent="0.15">
      <c r="B153" s="15" t="s">
        <v>340</v>
      </c>
      <c r="C153" s="16">
        <v>2019</v>
      </c>
      <c r="D153" s="23" t="s">
        <v>410</v>
      </c>
      <c r="E153" s="17">
        <v>6093258.71</v>
      </c>
      <c r="F153" s="17">
        <v>0</v>
      </c>
      <c r="G153" s="17">
        <v>0</v>
      </c>
    </row>
    <row r="154" spans="2:7" x14ac:dyDescent="0.15">
      <c r="B154" s="15" t="s">
        <v>340</v>
      </c>
      <c r="C154" s="16">
        <v>2017</v>
      </c>
      <c r="D154" s="23" t="s">
        <v>163</v>
      </c>
      <c r="E154" s="17">
        <v>6099098.8600000003</v>
      </c>
      <c r="F154" s="17">
        <v>0</v>
      </c>
      <c r="G154" s="17">
        <v>0</v>
      </c>
    </row>
    <row r="155" spans="2:7" x14ac:dyDescent="0.15">
      <c r="B155" s="15" t="s">
        <v>340</v>
      </c>
      <c r="C155" s="16">
        <v>2017</v>
      </c>
      <c r="D155" s="23" t="s">
        <v>411</v>
      </c>
      <c r="E155" s="17">
        <v>6138491.9500000002</v>
      </c>
      <c r="F155" s="17">
        <v>0</v>
      </c>
      <c r="G155" s="17">
        <v>0</v>
      </c>
    </row>
    <row r="156" spans="2:7" x14ac:dyDescent="0.15">
      <c r="B156" s="15" t="s">
        <v>340</v>
      </c>
      <c r="C156" s="16">
        <v>2017</v>
      </c>
      <c r="D156" s="23" t="s">
        <v>148</v>
      </c>
      <c r="E156" s="17">
        <v>6171428.5</v>
      </c>
      <c r="F156" s="17">
        <v>0</v>
      </c>
      <c r="G156" s="17">
        <v>0</v>
      </c>
    </row>
    <row r="157" spans="2:7" ht="33.75" x14ac:dyDescent="0.15">
      <c r="B157" s="15" t="s">
        <v>340</v>
      </c>
      <c r="C157" s="16">
        <v>2020</v>
      </c>
      <c r="D157" s="23" t="s">
        <v>412</v>
      </c>
      <c r="E157" s="17">
        <v>6341698.8099999996</v>
      </c>
      <c r="F157" s="17">
        <v>0</v>
      </c>
      <c r="G157" s="17">
        <v>0</v>
      </c>
    </row>
    <row r="158" spans="2:7" x14ac:dyDescent="0.15">
      <c r="B158" s="15" t="s">
        <v>340</v>
      </c>
      <c r="C158" s="16">
        <v>2019</v>
      </c>
      <c r="D158" s="23" t="s">
        <v>266</v>
      </c>
      <c r="E158" s="17">
        <v>6387500</v>
      </c>
      <c r="F158" s="17">
        <v>0</v>
      </c>
      <c r="G158" s="17">
        <v>0</v>
      </c>
    </row>
    <row r="159" spans="2:7" x14ac:dyDescent="0.15">
      <c r="B159" s="15" t="s">
        <v>340</v>
      </c>
      <c r="C159" s="16">
        <v>2017</v>
      </c>
      <c r="D159" s="23" t="s">
        <v>160</v>
      </c>
      <c r="E159" s="17">
        <v>6515088.0700000003</v>
      </c>
      <c r="F159" s="17">
        <v>0</v>
      </c>
      <c r="G159" s="17">
        <v>0</v>
      </c>
    </row>
    <row r="160" spans="2:7" ht="33.75" x14ac:dyDescent="0.15">
      <c r="B160" s="15" t="s">
        <v>340</v>
      </c>
      <c r="C160" s="16">
        <v>2020</v>
      </c>
      <c r="D160" s="23" t="s">
        <v>300</v>
      </c>
      <c r="E160" s="17">
        <v>6597396.6200000001</v>
      </c>
      <c r="F160" s="17">
        <v>0</v>
      </c>
      <c r="G160" s="17">
        <v>0</v>
      </c>
    </row>
    <row r="161" spans="2:7" ht="22.5" x14ac:dyDescent="0.15">
      <c r="B161" s="15" t="s">
        <v>340</v>
      </c>
      <c r="C161" s="16">
        <v>2019</v>
      </c>
      <c r="D161" s="23" t="s">
        <v>255</v>
      </c>
      <c r="E161" s="17">
        <v>6612015.8899999997</v>
      </c>
      <c r="F161" s="17">
        <v>0</v>
      </c>
      <c r="G161" s="17">
        <v>0</v>
      </c>
    </row>
    <row r="162" spans="2:7" ht="45" x14ac:dyDescent="0.15">
      <c r="B162" s="15" t="s">
        <v>340</v>
      </c>
      <c r="C162" s="16">
        <v>2019</v>
      </c>
      <c r="D162" s="23" t="s">
        <v>413</v>
      </c>
      <c r="E162" s="17">
        <v>6877215.7400000002</v>
      </c>
      <c r="F162" s="17">
        <v>0</v>
      </c>
      <c r="G162" s="17">
        <v>0</v>
      </c>
    </row>
    <row r="163" spans="2:7" x14ac:dyDescent="0.15">
      <c r="B163" s="15" t="s">
        <v>340</v>
      </c>
      <c r="C163" s="16">
        <v>2018</v>
      </c>
      <c r="D163" s="23" t="s">
        <v>114</v>
      </c>
      <c r="E163" s="17">
        <v>6910842.2199999997</v>
      </c>
      <c r="F163" s="17">
        <v>0</v>
      </c>
      <c r="G163" s="17">
        <v>0</v>
      </c>
    </row>
    <row r="164" spans="2:7" x14ac:dyDescent="0.15">
      <c r="B164" s="15" t="s">
        <v>340</v>
      </c>
      <c r="C164" s="16">
        <v>2018</v>
      </c>
      <c r="D164" s="23" t="s">
        <v>208</v>
      </c>
      <c r="E164" s="17">
        <v>7167411.3099999996</v>
      </c>
      <c r="F164" s="17">
        <v>0</v>
      </c>
      <c r="G164" s="17">
        <v>0</v>
      </c>
    </row>
    <row r="165" spans="2:7" ht="46.5" x14ac:dyDescent="0.15">
      <c r="B165" s="15" t="s">
        <v>340</v>
      </c>
      <c r="C165" s="16">
        <v>2018</v>
      </c>
      <c r="D165" s="23" t="s">
        <v>414</v>
      </c>
      <c r="E165" s="17">
        <v>7342081.54</v>
      </c>
      <c r="F165" s="17">
        <v>0</v>
      </c>
      <c r="G165" s="17">
        <v>0</v>
      </c>
    </row>
    <row r="166" spans="2:7" x14ac:dyDescent="0.15">
      <c r="B166" s="15" t="s">
        <v>340</v>
      </c>
      <c r="C166" s="16">
        <v>2018</v>
      </c>
      <c r="D166" s="23" t="s">
        <v>114</v>
      </c>
      <c r="E166" s="17">
        <v>7362294.6500000004</v>
      </c>
      <c r="F166" s="17">
        <v>0</v>
      </c>
      <c r="G166" s="17">
        <v>0</v>
      </c>
    </row>
    <row r="167" spans="2:7" x14ac:dyDescent="0.15">
      <c r="B167" s="15" t="s">
        <v>340</v>
      </c>
      <c r="C167" s="16">
        <v>2017</v>
      </c>
      <c r="D167" s="23" t="s">
        <v>143</v>
      </c>
      <c r="E167" s="17">
        <v>7591030.6900000004</v>
      </c>
      <c r="F167" s="17">
        <v>0</v>
      </c>
      <c r="G167" s="17">
        <v>0</v>
      </c>
    </row>
    <row r="168" spans="2:7" x14ac:dyDescent="0.15">
      <c r="B168" s="15" t="s">
        <v>340</v>
      </c>
      <c r="C168" s="16">
        <v>2016</v>
      </c>
      <c r="D168" s="23" t="s">
        <v>94</v>
      </c>
      <c r="E168" s="17">
        <v>7699075.9900000002</v>
      </c>
      <c r="F168" s="17">
        <v>0</v>
      </c>
      <c r="G168" s="17">
        <v>0</v>
      </c>
    </row>
    <row r="169" spans="2:7" x14ac:dyDescent="0.15">
      <c r="B169" s="15" t="s">
        <v>340</v>
      </c>
      <c r="C169" s="16">
        <v>2016</v>
      </c>
      <c r="D169" s="23" t="s">
        <v>92</v>
      </c>
      <c r="E169" s="17">
        <v>7752607.6299999999</v>
      </c>
      <c r="F169" s="17">
        <v>0</v>
      </c>
      <c r="G169" s="17">
        <v>0</v>
      </c>
    </row>
    <row r="170" spans="2:7" ht="33.75" x14ac:dyDescent="0.15">
      <c r="B170" s="15" t="s">
        <v>340</v>
      </c>
      <c r="C170" s="16">
        <v>2019</v>
      </c>
      <c r="D170" s="23" t="s">
        <v>415</v>
      </c>
      <c r="E170" s="17">
        <v>7806569.2400000002</v>
      </c>
      <c r="F170" s="17">
        <v>0</v>
      </c>
      <c r="G170" s="17">
        <v>0</v>
      </c>
    </row>
    <row r="171" spans="2:7" x14ac:dyDescent="0.15">
      <c r="B171" s="15" t="s">
        <v>340</v>
      </c>
      <c r="C171" s="16">
        <v>2017</v>
      </c>
      <c r="D171" s="23" t="s">
        <v>86</v>
      </c>
      <c r="E171" s="17">
        <v>8009056.9299999997</v>
      </c>
      <c r="F171" s="17">
        <v>0</v>
      </c>
      <c r="G171" s="17">
        <v>0</v>
      </c>
    </row>
    <row r="172" spans="2:7" x14ac:dyDescent="0.15">
      <c r="B172" s="15" t="s">
        <v>340</v>
      </c>
      <c r="C172" s="16">
        <v>2018</v>
      </c>
      <c r="D172" s="23" t="s">
        <v>191</v>
      </c>
      <c r="E172" s="17">
        <v>8019802</v>
      </c>
      <c r="F172" s="17">
        <v>0</v>
      </c>
      <c r="G172" s="17">
        <v>0</v>
      </c>
    </row>
    <row r="173" spans="2:7" x14ac:dyDescent="0.15">
      <c r="B173" s="15" t="s">
        <v>340</v>
      </c>
      <c r="C173" s="16">
        <v>2018</v>
      </c>
      <c r="D173" s="23" t="s">
        <v>182</v>
      </c>
      <c r="E173" s="17">
        <v>8021564.7300000004</v>
      </c>
      <c r="F173" s="17">
        <v>0</v>
      </c>
      <c r="G173" s="17">
        <v>0</v>
      </c>
    </row>
    <row r="174" spans="2:7" x14ac:dyDescent="0.15">
      <c r="B174" s="15" t="s">
        <v>340</v>
      </c>
      <c r="C174" s="16">
        <v>2017</v>
      </c>
      <c r="D174" s="23" t="s">
        <v>79</v>
      </c>
      <c r="E174" s="17">
        <v>8046107.6200000001</v>
      </c>
      <c r="F174" s="17">
        <v>0</v>
      </c>
      <c r="G174" s="17">
        <v>0</v>
      </c>
    </row>
    <row r="175" spans="2:7" x14ac:dyDescent="0.15">
      <c r="B175" s="15" t="s">
        <v>340</v>
      </c>
      <c r="C175" s="16">
        <v>2017</v>
      </c>
      <c r="D175" s="23" t="s">
        <v>129</v>
      </c>
      <c r="E175" s="17">
        <v>8089899.2400000002</v>
      </c>
      <c r="F175" s="17">
        <v>0</v>
      </c>
      <c r="G175" s="17">
        <v>0</v>
      </c>
    </row>
    <row r="176" spans="2:7" x14ac:dyDescent="0.15">
      <c r="B176" s="15" t="s">
        <v>340</v>
      </c>
      <c r="C176" s="16">
        <v>2019</v>
      </c>
      <c r="D176" s="23" t="s">
        <v>263</v>
      </c>
      <c r="E176" s="17">
        <v>8170000</v>
      </c>
      <c r="F176" s="17">
        <v>0</v>
      </c>
      <c r="G176" s="17">
        <v>0</v>
      </c>
    </row>
    <row r="177" spans="2:7" ht="22.5" x14ac:dyDescent="0.15">
      <c r="B177" s="15" t="s">
        <v>340</v>
      </c>
      <c r="C177" s="16">
        <v>2021</v>
      </c>
      <c r="D177" s="23" t="s">
        <v>416</v>
      </c>
      <c r="E177" s="17">
        <v>8379497.4100000001</v>
      </c>
      <c r="F177" s="17">
        <v>0</v>
      </c>
      <c r="G177" s="17">
        <v>0</v>
      </c>
    </row>
    <row r="178" spans="2:7" x14ac:dyDescent="0.15">
      <c r="B178" s="15" t="s">
        <v>340</v>
      </c>
      <c r="C178" s="16">
        <v>2018</v>
      </c>
      <c r="D178" s="23" t="s">
        <v>198</v>
      </c>
      <c r="E178" s="17">
        <v>8393937.6699999999</v>
      </c>
      <c r="F178" s="17">
        <v>0</v>
      </c>
      <c r="G178" s="17">
        <v>0</v>
      </c>
    </row>
    <row r="179" spans="2:7" ht="45" x14ac:dyDescent="0.15">
      <c r="B179" s="15" t="s">
        <v>340</v>
      </c>
      <c r="C179" s="16">
        <v>2019</v>
      </c>
      <c r="D179" s="23" t="s">
        <v>417</v>
      </c>
      <c r="E179" s="17">
        <v>8444303.8399999999</v>
      </c>
      <c r="F179" s="17">
        <v>0</v>
      </c>
      <c r="G179" s="17">
        <v>0</v>
      </c>
    </row>
    <row r="180" spans="2:7" x14ac:dyDescent="0.15">
      <c r="B180" s="15" t="s">
        <v>340</v>
      </c>
      <c r="C180" s="16">
        <v>2018</v>
      </c>
      <c r="D180" s="23" t="s">
        <v>79</v>
      </c>
      <c r="E180" s="17">
        <v>8460000</v>
      </c>
      <c r="F180" s="17">
        <v>0</v>
      </c>
      <c r="G180" s="17">
        <v>0</v>
      </c>
    </row>
    <row r="181" spans="2:7" x14ac:dyDescent="0.15">
      <c r="B181" s="15" t="s">
        <v>340</v>
      </c>
      <c r="C181" s="16">
        <v>2018</v>
      </c>
      <c r="D181" s="23" t="s">
        <v>156</v>
      </c>
      <c r="E181" s="17">
        <v>8484470.7100000009</v>
      </c>
      <c r="F181" s="17">
        <v>0</v>
      </c>
      <c r="G181" s="17">
        <v>0</v>
      </c>
    </row>
    <row r="182" spans="2:7" x14ac:dyDescent="0.15">
      <c r="B182" s="15" t="s">
        <v>340</v>
      </c>
      <c r="C182" s="16">
        <v>2018</v>
      </c>
      <c r="D182" s="23" t="s">
        <v>114</v>
      </c>
      <c r="E182" s="17">
        <v>8547978.3000000007</v>
      </c>
      <c r="F182" s="17">
        <v>0</v>
      </c>
      <c r="G182" s="17">
        <v>0</v>
      </c>
    </row>
    <row r="183" spans="2:7" x14ac:dyDescent="0.15">
      <c r="B183" s="15" t="s">
        <v>340</v>
      </c>
      <c r="C183" s="16">
        <v>2018</v>
      </c>
      <c r="D183" s="23" t="s">
        <v>206</v>
      </c>
      <c r="E183" s="17">
        <v>8714171.9499999993</v>
      </c>
      <c r="F183" s="17">
        <v>0</v>
      </c>
      <c r="G183" s="17">
        <v>0</v>
      </c>
    </row>
    <row r="184" spans="2:7" x14ac:dyDescent="0.15">
      <c r="B184" s="15" t="s">
        <v>340</v>
      </c>
      <c r="C184" s="16">
        <v>2016</v>
      </c>
      <c r="D184" s="23" t="s">
        <v>99</v>
      </c>
      <c r="E184" s="17">
        <v>8812299.1600000001</v>
      </c>
      <c r="F184" s="17">
        <v>0</v>
      </c>
      <c r="G184" s="17">
        <v>0</v>
      </c>
    </row>
    <row r="185" spans="2:7" x14ac:dyDescent="0.15">
      <c r="B185" s="15" t="s">
        <v>340</v>
      </c>
      <c r="C185" s="16">
        <v>2017</v>
      </c>
      <c r="D185" s="23" t="s">
        <v>136</v>
      </c>
      <c r="E185" s="17">
        <v>8850124.6899999995</v>
      </c>
      <c r="F185" s="17">
        <v>0</v>
      </c>
      <c r="G185" s="17">
        <v>0</v>
      </c>
    </row>
    <row r="186" spans="2:7" x14ac:dyDescent="0.15">
      <c r="B186" s="15" t="s">
        <v>340</v>
      </c>
      <c r="C186" s="16">
        <v>2017</v>
      </c>
      <c r="D186" s="23" t="s">
        <v>136</v>
      </c>
      <c r="E186" s="17">
        <v>8850124.6899999995</v>
      </c>
      <c r="F186" s="17">
        <v>0</v>
      </c>
      <c r="G186" s="17">
        <v>0</v>
      </c>
    </row>
    <row r="187" spans="2:7" x14ac:dyDescent="0.15">
      <c r="B187" s="15" t="s">
        <v>340</v>
      </c>
      <c r="C187" s="16">
        <v>2018</v>
      </c>
      <c r="D187" s="23" t="s">
        <v>219</v>
      </c>
      <c r="E187" s="17">
        <v>8875000</v>
      </c>
      <c r="F187" s="17">
        <v>0</v>
      </c>
      <c r="G187" s="17">
        <v>0</v>
      </c>
    </row>
    <row r="188" spans="2:7" x14ac:dyDescent="0.15">
      <c r="B188" s="15" t="s">
        <v>340</v>
      </c>
      <c r="C188" s="16">
        <v>2017</v>
      </c>
      <c r="D188" s="23" t="s">
        <v>100</v>
      </c>
      <c r="E188" s="17">
        <v>8905050</v>
      </c>
      <c r="F188" s="17">
        <v>0</v>
      </c>
      <c r="G188" s="17">
        <v>0</v>
      </c>
    </row>
    <row r="189" spans="2:7" x14ac:dyDescent="0.15">
      <c r="B189" s="15" t="s">
        <v>340</v>
      </c>
      <c r="C189" s="16">
        <v>2021</v>
      </c>
      <c r="D189" s="23" t="s">
        <v>324</v>
      </c>
      <c r="E189" s="17">
        <v>8938901.3499999996</v>
      </c>
      <c r="F189" s="17">
        <v>0</v>
      </c>
      <c r="G189" s="17">
        <v>0</v>
      </c>
    </row>
    <row r="190" spans="2:7" x14ac:dyDescent="0.15">
      <c r="B190" s="15" t="s">
        <v>340</v>
      </c>
      <c r="C190" s="16">
        <v>2020</v>
      </c>
      <c r="D190" s="23" t="s">
        <v>418</v>
      </c>
      <c r="E190" s="17">
        <v>9019607.8499999996</v>
      </c>
      <c r="F190" s="17">
        <v>0</v>
      </c>
      <c r="G190" s="17">
        <v>0</v>
      </c>
    </row>
    <row r="191" spans="2:7" x14ac:dyDescent="0.15">
      <c r="B191" s="15" t="s">
        <v>340</v>
      </c>
      <c r="C191" s="16">
        <v>2019</v>
      </c>
      <c r="D191" s="23" t="s">
        <v>250</v>
      </c>
      <c r="E191" s="17">
        <v>9107664.1199999992</v>
      </c>
      <c r="F191" s="17">
        <v>0</v>
      </c>
      <c r="G191" s="17">
        <v>0</v>
      </c>
    </row>
    <row r="192" spans="2:7" x14ac:dyDescent="0.15">
      <c r="B192" s="15" t="s">
        <v>340</v>
      </c>
      <c r="C192" s="16">
        <v>2018</v>
      </c>
      <c r="D192" s="23" t="s">
        <v>79</v>
      </c>
      <c r="E192" s="17">
        <v>9121299.9199999999</v>
      </c>
      <c r="F192" s="17">
        <v>0</v>
      </c>
      <c r="G192" s="17">
        <v>0</v>
      </c>
    </row>
    <row r="193" spans="2:7" x14ac:dyDescent="0.15">
      <c r="B193" s="15" t="s">
        <v>340</v>
      </c>
      <c r="C193" s="16">
        <v>2019</v>
      </c>
      <c r="D193" s="23" t="s">
        <v>229</v>
      </c>
      <c r="E193" s="17">
        <v>9125000</v>
      </c>
      <c r="F193" s="17">
        <v>0</v>
      </c>
      <c r="G193" s="17">
        <v>0</v>
      </c>
    </row>
    <row r="194" spans="2:7" x14ac:dyDescent="0.15">
      <c r="B194" s="15" t="s">
        <v>340</v>
      </c>
      <c r="C194" s="16">
        <v>2018</v>
      </c>
      <c r="D194" s="23" t="s">
        <v>217</v>
      </c>
      <c r="E194" s="17">
        <v>9138939.8399999999</v>
      </c>
      <c r="F194" s="17">
        <v>0</v>
      </c>
      <c r="G194" s="17">
        <v>0</v>
      </c>
    </row>
    <row r="195" spans="2:7" ht="22.5" x14ac:dyDescent="0.15">
      <c r="B195" s="15" t="s">
        <v>340</v>
      </c>
      <c r="C195" s="16">
        <v>2020</v>
      </c>
      <c r="D195" s="23" t="s">
        <v>419</v>
      </c>
      <c r="E195" s="17">
        <v>9187500</v>
      </c>
      <c r="F195" s="17">
        <v>0</v>
      </c>
      <c r="G195" s="17">
        <v>0</v>
      </c>
    </row>
    <row r="196" spans="2:7" ht="33.75" x14ac:dyDescent="0.15">
      <c r="B196" s="15" t="s">
        <v>340</v>
      </c>
      <c r="C196" s="16">
        <v>2019</v>
      </c>
      <c r="D196" s="23" t="s">
        <v>420</v>
      </c>
      <c r="E196" s="17">
        <v>9202766.1500000004</v>
      </c>
      <c r="F196" s="17">
        <v>0</v>
      </c>
      <c r="G196" s="17">
        <v>0</v>
      </c>
    </row>
    <row r="197" spans="2:7" x14ac:dyDescent="0.15">
      <c r="B197" s="15" t="s">
        <v>340</v>
      </c>
      <c r="C197" s="16">
        <v>2016</v>
      </c>
      <c r="D197" s="23" t="s">
        <v>102</v>
      </c>
      <c r="E197" s="17">
        <v>9368609.9199999999</v>
      </c>
      <c r="F197" s="17">
        <v>0</v>
      </c>
      <c r="G197" s="17">
        <v>0</v>
      </c>
    </row>
    <row r="198" spans="2:7" x14ac:dyDescent="0.15">
      <c r="B198" s="15" t="s">
        <v>340</v>
      </c>
      <c r="C198" s="16">
        <v>2017</v>
      </c>
      <c r="D198" s="23" t="s">
        <v>79</v>
      </c>
      <c r="E198" s="17">
        <v>9396931.7400000002</v>
      </c>
      <c r="F198" s="17">
        <v>0</v>
      </c>
      <c r="G198" s="17">
        <v>0</v>
      </c>
    </row>
    <row r="199" spans="2:7" x14ac:dyDescent="0.15">
      <c r="B199" s="15" t="s">
        <v>340</v>
      </c>
      <c r="C199" s="16">
        <v>2017</v>
      </c>
      <c r="D199" s="23" t="s">
        <v>122</v>
      </c>
      <c r="E199" s="17">
        <v>9590428.25</v>
      </c>
      <c r="F199" s="17">
        <v>0</v>
      </c>
      <c r="G199" s="17">
        <v>0</v>
      </c>
    </row>
    <row r="200" spans="2:7" x14ac:dyDescent="0.15">
      <c r="B200" s="15" t="s">
        <v>340</v>
      </c>
      <c r="C200" s="16">
        <v>2018</v>
      </c>
      <c r="D200" s="23" t="s">
        <v>202</v>
      </c>
      <c r="E200" s="17">
        <v>9594193.2799999993</v>
      </c>
      <c r="F200" s="17">
        <v>0</v>
      </c>
      <c r="G200" s="17">
        <v>0</v>
      </c>
    </row>
    <row r="201" spans="2:7" ht="33.75" x14ac:dyDescent="0.15">
      <c r="B201" s="15" t="s">
        <v>340</v>
      </c>
      <c r="C201" s="16">
        <v>2019</v>
      </c>
      <c r="D201" s="23" t="s">
        <v>421</v>
      </c>
      <c r="E201" s="17">
        <v>9758211.5399999991</v>
      </c>
      <c r="F201" s="17">
        <v>0</v>
      </c>
      <c r="G201" s="17">
        <v>0</v>
      </c>
    </row>
    <row r="202" spans="2:7" x14ac:dyDescent="0.15">
      <c r="B202" s="15" t="s">
        <v>340</v>
      </c>
      <c r="C202" s="16">
        <v>2017</v>
      </c>
      <c r="D202" s="23" t="s">
        <v>114</v>
      </c>
      <c r="E202" s="17">
        <v>9948821.75</v>
      </c>
      <c r="F202" s="17">
        <v>0</v>
      </c>
      <c r="G202" s="17">
        <v>0</v>
      </c>
    </row>
    <row r="203" spans="2:7" x14ac:dyDescent="0.15">
      <c r="B203" s="15" t="s">
        <v>340</v>
      </c>
      <c r="C203" s="16">
        <v>2018</v>
      </c>
      <c r="D203" s="23" t="s">
        <v>200</v>
      </c>
      <c r="E203" s="17">
        <v>10066427.83</v>
      </c>
      <c r="F203" s="17">
        <v>0</v>
      </c>
      <c r="G203" s="17">
        <v>0</v>
      </c>
    </row>
    <row r="204" spans="2:7" x14ac:dyDescent="0.15">
      <c r="B204" s="15" t="s">
        <v>340</v>
      </c>
      <c r="C204" s="16">
        <v>2016</v>
      </c>
      <c r="D204" s="23" t="s">
        <v>104</v>
      </c>
      <c r="E204" s="17">
        <v>10253331.050000001</v>
      </c>
      <c r="F204" s="17">
        <v>0</v>
      </c>
      <c r="G204" s="17">
        <v>0</v>
      </c>
    </row>
    <row r="205" spans="2:7" x14ac:dyDescent="0.15">
      <c r="B205" s="15" t="s">
        <v>340</v>
      </c>
      <c r="C205" s="16">
        <v>2017</v>
      </c>
      <c r="D205" s="23" t="s">
        <v>145</v>
      </c>
      <c r="E205" s="17">
        <v>10367393.560000001</v>
      </c>
      <c r="F205" s="17">
        <v>0</v>
      </c>
      <c r="G205" s="17">
        <v>0</v>
      </c>
    </row>
    <row r="206" spans="2:7" x14ac:dyDescent="0.15">
      <c r="B206" s="15" t="s">
        <v>340</v>
      </c>
      <c r="C206" s="16">
        <v>2017</v>
      </c>
      <c r="D206" s="23" t="s">
        <v>123</v>
      </c>
      <c r="E206" s="17">
        <v>10369874.82</v>
      </c>
      <c r="F206" s="17">
        <v>0</v>
      </c>
      <c r="G206" s="17">
        <v>0</v>
      </c>
    </row>
    <row r="207" spans="2:7" x14ac:dyDescent="0.15">
      <c r="B207" s="15" t="s">
        <v>340</v>
      </c>
      <c r="C207" s="16">
        <v>2016</v>
      </c>
      <c r="D207" s="23" t="s">
        <v>104</v>
      </c>
      <c r="E207" s="17">
        <v>10374090.050000001</v>
      </c>
      <c r="F207" s="17">
        <v>0</v>
      </c>
      <c r="G207" s="17">
        <v>0</v>
      </c>
    </row>
    <row r="208" spans="2:7" x14ac:dyDescent="0.15">
      <c r="B208" s="15" t="s">
        <v>340</v>
      </c>
      <c r="C208" s="16">
        <v>2018</v>
      </c>
      <c r="D208" s="23" t="s">
        <v>212</v>
      </c>
      <c r="E208" s="17">
        <v>10394015.99</v>
      </c>
      <c r="F208" s="17">
        <v>13000000</v>
      </c>
      <c r="G208" s="17">
        <v>0</v>
      </c>
    </row>
    <row r="209" spans="2:7" x14ac:dyDescent="0.15">
      <c r="B209" s="15" t="s">
        <v>340</v>
      </c>
      <c r="C209" s="16">
        <v>2017</v>
      </c>
      <c r="D209" s="23" t="s">
        <v>182</v>
      </c>
      <c r="E209" s="17">
        <v>10439775.59</v>
      </c>
      <c r="F209" s="17">
        <v>0</v>
      </c>
      <c r="G209" s="17">
        <v>0</v>
      </c>
    </row>
    <row r="210" spans="2:7" x14ac:dyDescent="0.15">
      <c r="B210" s="15" t="s">
        <v>340</v>
      </c>
      <c r="C210" s="16">
        <v>2020</v>
      </c>
      <c r="D210" s="23" t="s">
        <v>303</v>
      </c>
      <c r="E210" s="17">
        <v>10489386</v>
      </c>
      <c r="F210" s="17">
        <v>0</v>
      </c>
      <c r="G210" s="17">
        <v>0</v>
      </c>
    </row>
    <row r="211" spans="2:7" x14ac:dyDescent="0.15">
      <c r="B211" s="15" t="s">
        <v>340</v>
      </c>
      <c r="C211" s="16">
        <v>2020</v>
      </c>
      <c r="D211" s="23" t="s">
        <v>91</v>
      </c>
      <c r="E211" s="17">
        <v>10497575.189999999</v>
      </c>
      <c r="F211" s="17">
        <v>0</v>
      </c>
      <c r="G211" s="17">
        <v>0</v>
      </c>
    </row>
    <row r="212" spans="2:7" ht="22.5" x14ac:dyDescent="0.15">
      <c r="B212" s="15" t="s">
        <v>340</v>
      </c>
      <c r="C212" s="16">
        <v>2019</v>
      </c>
      <c r="D212" s="23" t="s">
        <v>249</v>
      </c>
      <c r="E212" s="17">
        <v>10501694.32</v>
      </c>
      <c r="F212" s="17">
        <v>0</v>
      </c>
      <c r="G212" s="17">
        <v>0</v>
      </c>
    </row>
    <row r="213" spans="2:7" ht="22.5" x14ac:dyDescent="0.15">
      <c r="B213" s="15" t="s">
        <v>340</v>
      </c>
      <c r="C213" s="16">
        <v>2019</v>
      </c>
      <c r="D213" s="23" t="s">
        <v>256</v>
      </c>
      <c r="E213" s="17">
        <v>10726261.57</v>
      </c>
      <c r="F213" s="17">
        <v>0</v>
      </c>
      <c r="G213" s="17">
        <v>0</v>
      </c>
    </row>
    <row r="214" spans="2:7" x14ac:dyDescent="0.15">
      <c r="B214" s="15" t="s">
        <v>340</v>
      </c>
      <c r="C214" s="16">
        <v>2016</v>
      </c>
      <c r="D214" s="23" t="s">
        <v>105</v>
      </c>
      <c r="E214" s="17">
        <v>10730385.85</v>
      </c>
      <c r="F214" s="17">
        <v>0</v>
      </c>
      <c r="G214" s="17">
        <v>0</v>
      </c>
    </row>
    <row r="215" spans="2:7" x14ac:dyDescent="0.15">
      <c r="B215" s="15" t="s">
        <v>340</v>
      </c>
      <c r="C215" s="16">
        <v>2017</v>
      </c>
      <c r="D215" s="23" t="s">
        <v>84</v>
      </c>
      <c r="E215" s="17">
        <v>10752927.75</v>
      </c>
      <c r="F215" s="17">
        <v>0</v>
      </c>
      <c r="G215" s="17">
        <v>0</v>
      </c>
    </row>
    <row r="216" spans="2:7" x14ac:dyDescent="0.15">
      <c r="B216" s="15" t="s">
        <v>340</v>
      </c>
      <c r="C216" s="16">
        <v>2016</v>
      </c>
      <c r="D216" s="23" t="s">
        <v>78</v>
      </c>
      <c r="E216" s="17">
        <v>10887500</v>
      </c>
      <c r="F216" s="17">
        <v>0</v>
      </c>
      <c r="G216" s="17">
        <v>0</v>
      </c>
    </row>
    <row r="217" spans="2:7" x14ac:dyDescent="0.15">
      <c r="B217" s="15" t="s">
        <v>340</v>
      </c>
      <c r="C217" s="16">
        <v>2017</v>
      </c>
      <c r="D217" s="23" t="s">
        <v>100</v>
      </c>
      <c r="E217" s="17">
        <v>10935540</v>
      </c>
      <c r="F217" s="17">
        <v>0</v>
      </c>
      <c r="G217" s="17">
        <v>0</v>
      </c>
    </row>
    <row r="218" spans="2:7" x14ac:dyDescent="0.15">
      <c r="B218" s="15" t="s">
        <v>340</v>
      </c>
      <c r="C218" s="16">
        <v>2016</v>
      </c>
      <c r="D218" s="23" t="s">
        <v>113</v>
      </c>
      <c r="E218" s="17">
        <v>10951233.529999999</v>
      </c>
      <c r="F218" s="17">
        <v>0</v>
      </c>
      <c r="G218" s="17">
        <v>0</v>
      </c>
    </row>
    <row r="219" spans="2:7" x14ac:dyDescent="0.15">
      <c r="B219" s="15" t="s">
        <v>340</v>
      </c>
      <c r="C219" s="16">
        <v>2017</v>
      </c>
      <c r="D219" s="23" t="s">
        <v>166</v>
      </c>
      <c r="E219" s="17">
        <v>11022802.99</v>
      </c>
      <c r="F219" s="17">
        <v>0</v>
      </c>
      <c r="G219" s="17">
        <v>0</v>
      </c>
    </row>
    <row r="220" spans="2:7" x14ac:dyDescent="0.15">
      <c r="B220" s="15" t="s">
        <v>340</v>
      </c>
      <c r="C220" s="16">
        <v>2018</v>
      </c>
      <c r="D220" s="23" t="s">
        <v>114</v>
      </c>
      <c r="E220" s="17">
        <v>11032512.76</v>
      </c>
      <c r="F220" s="17">
        <v>0</v>
      </c>
      <c r="G220" s="17">
        <v>0</v>
      </c>
    </row>
    <row r="221" spans="2:7" x14ac:dyDescent="0.15">
      <c r="B221" s="15" t="s">
        <v>340</v>
      </c>
      <c r="C221" s="16">
        <v>2017</v>
      </c>
      <c r="D221" s="23" t="s">
        <v>138</v>
      </c>
      <c r="E221" s="17">
        <v>11062655.890000001</v>
      </c>
      <c r="F221" s="17">
        <v>0</v>
      </c>
      <c r="G221" s="17">
        <v>0</v>
      </c>
    </row>
    <row r="222" spans="2:7" x14ac:dyDescent="0.15">
      <c r="B222" s="15" t="s">
        <v>340</v>
      </c>
      <c r="C222" s="16">
        <v>2017</v>
      </c>
      <c r="D222" s="23" t="s">
        <v>138</v>
      </c>
      <c r="E222" s="17">
        <v>11062655.890000001</v>
      </c>
      <c r="F222" s="17">
        <v>0</v>
      </c>
      <c r="G222" s="17">
        <v>0</v>
      </c>
    </row>
    <row r="223" spans="2:7" x14ac:dyDescent="0.15">
      <c r="B223" s="15" t="s">
        <v>340</v>
      </c>
      <c r="C223" s="16">
        <v>2017</v>
      </c>
      <c r="D223" s="23" t="s">
        <v>79</v>
      </c>
      <c r="E223" s="17">
        <v>11125000</v>
      </c>
      <c r="F223" s="17">
        <v>0</v>
      </c>
      <c r="G223" s="17">
        <v>0</v>
      </c>
    </row>
    <row r="224" spans="2:7" x14ac:dyDescent="0.15">
      <c r="B224" s="15" t="s">
        <v>340</v>
      </c>
      <c r="C224" s="16">
        <v>2016</v>
      </c>
      <c r="D224" s="23" t="s">
        <v>114</v>
      </c>
      <c r="E224" s="17">
        <v>11133846.140000001</v>
      </c>
      <c r="F224" s="17">
        <v>0</v>
      </c>
      <c r="G224" s="17">
        <v>0</v>
      </c>
    </row>
    <row r="225" spans="2:7" x14ac:dyDescent="0.15">
      <c r="B225" s="15" t="s">
        <v>340</v>
      </c>
      <c r="C225" s="16">
        <v>2017</v>
      </c>
      <c r="D225" s="23" t="s">
        <v>185</v>
      </c>
      <c r="E225" s="17">
        <v>11150000</v>
      </c>
      <c r="F225" s="17">
        <v>0</v>
      </c>
      <c r="G225" s="17">
        <v>0</v>
      </c>
    </row>
    <row r="226" spans="2:7" x14ac:dyDescent="0.15">
      <c r="B226" s="15" t="s">
        <v>340</v>
      </c>
      <c r="C226" s="16">
        <v>2018</v>
      </c>
      <c r="D226" s="23" t="s">
        <v>78</v>
      </c>
      <c r="E226" s="17">
        <v>11183993.43</v>
      </c>
      <c r="F226" s="17">
        <v>0</v>
      </c>
      <c r="G226" s="17">
        <v>0</v>
      </c>
    </row>
    <row r="227" spans="2:7" x14ac:dyDescent="0.15">
      <c r="B227" s="15" t="s">
        <v>340</v>
      </c>
      <c r="C227" s="16">
        <v>2020</v>
      </c>
      <c r="D227" s="23" t="s">
        <v>307</v>
      </c>
      <c r="E227" s="17">
        <v>11333780.91</v>
      </c>
      <c r="F227" s="17">
        <v>0</v>
      </c>
      <c r="G227" s="17">
        <v>0</v>
      </c>
    </row>
    <row r="228" spans="2:7" x14ac:dyDescent="0.15">
      <c r="B228" s="15" t="s">
        <v>340</v>
      </c>
      <c r="C228" s="16">
        <v>2021</v>
      </c>
      <c r="D228" s="23" t="s">
        <v>321</v>
      </c>
      <c r="E228" s="17">
        <v>11534066.26</v>
      </c>
      <c r="F228" s="17">
        <v>0</v>
      </c>
      <c r="G228" s="17">
        <v>0</v>
      </c>
    </row>
    <row r="229" spans="2:7" x14ac:dyDescent="0.15">
      <c r="B229" s="15" t="s">
        <v>340</v>
      </c>
      <c r="C229" s="16">
        <v>2016</v>
      </c>
      <c r="D229" s="23" t="s">
        <v>112</v>
      </c>
      <c r="E229" s="17">
        <v>11661281.630000001</v>
      </c>
      <c r="F229" s="17">
        <v>0</v>
      </c>
      <c r="G229" s="17">
        <v>0</v>
      </c>
    </row>
    <row r="230" spans="2:7" x14ac:dyDescent="0.15">
      <c r="B230" s="15" t="s">
        <v>340</v>
      </c>
      <c r="C230" s="16">
        <v>2017</v>
      </c>
      <c r="D230" s="23" t="s">
        <v>147</v>
      </c>
      <c r="E230" s="17">
        <v>11793335.1</v>
      </c>
      <c r="F230" s="17">
        <v>0</v>
      </c>
      <c r="G230" s="17">
        <v>0</v>
      </c>
    </row>
    <row r="231" spans="2:7" x14ac:dyDescent="0.15">
      <c r="B231" s="15" t="s">
        <v>340</v>
      </c>
      <c r="C231" s="16">
        <v>2019</v>
      </c>
      <c r="D231" s="23" t="s">
        <v>422</v>
      </c>
      <c r="E231" s="17">
        <v>11862500</v>
      </c>
      <c r="F231" s="17">
        <v>0</v>
      </c>
      <c r="G231" s="17">
        <v>0</v>
      </c>
    </row>
    <row r="232" spans="2:7" x14ac:dyDescent="0.15">
      <c r="B232" s="15" t="s">
        <v>340</v>
      </c>
      <c r="C232" s="16">
        <v>2019</v>
      </c>
      <c r="D232" s="23" t="s">
        <v>265</v>
      </c>
      <c r="E232" s="17">
        <v>11862500</v>
      </c>
      <c r="F232" s="17">
        <v>0</v>
      </c>
      <c r="G232" s="17">
        <v>0</v>
      </c>
    </row>
    <row r="233" spans="2:7" x14ac:dyDescent="0.15">
      <c r="B233" s="15" t="s">
        <v>340</v>
      </c>
      <c r="C233" s="16">
        <v>2016</v>
      </c>
      <c r="D233" s="23" t="s">
        <v>101</v>
      </c>
      <c r="E233" s="17">
        <v>12198645.689999999</v>
      </c>
      <c r="F233" s="17">
        <v>0</v>
      </c>
      <c r="G233" s="17">
        <v>0</v>
      </c>
    </row>
    <row r="234" spans="2:7" x14ac:dyDescent="0.15">
      <c r="B234" s="15" t="s">
        <v>340</v>
      </c>
      <c r="C234" s="16">
        <v>2017</v>
      </c>
      <c r="D234" s="23" t="s">
        <v>423</v>
      </c>
      <c r="E234" s="17">
        <v>12202370.5</v>
      </c>
      <c r="F234" s="17">
        <v>0</v>
      </c>
      <c r="G234" s="17">
        <v>0</v>
      </c>
    </row>
    <row r="235" spans="2:7" x14ac:dyDescent="0.15">
      <c r="B235" s="15" t="s">
        <v>340</v>
      </c>
      <c r="C235" s="16">
        <v>2017</v>
      </c>
      <c r="D235" s="23" t="s">
        <v>149</v>
      </c>
      <c r="E235" s="17">
        <v>12202370.5</v>
      </c>
      <c r="F235" s="17">
        <v>0</v>
      </c>
      <c r="G235" s="17">
        <v>0</v>
      </c>
    </row>
    <row r="236" spans="2:7" x14ac:dyDescent="0.15">
      <c r="B236" s="15" t="s">
        <v>340</v>
      </c>
      <c r="C236" s="16">
        <v>2020</v>
      </c>
      <c r="D236" s="23" t="s">
        <v>302</v>
      </c>
      <c r="E236" s="17">
        <v>12245527.539999999</v>
      </c>
      <c r="F236" s="17">
        <v>0</v>
      </c>
      <c r="G236" s="17">
        <v>0</v>
      </c>
    </row>
    <row r="237" spans="2:7" x14ac:dyDescent="0.15">
      <c r="B237" s="15" t="s">
        <v>340</v>
      </c>
      <c r="C237" s="16">
        <v>2018</v>
      </c>
      <c r="D237" s="23" t="s">
        <v>79</v>
      </c>
      <c r="E237" s="17">
        <v>12249628.07</v>
      </c>
      <c r="F237" s="17">
        <v>0</v>
      </c>
      <c r="G237" s="17">
        <v>0</v>
      </c>
    </row>
    <row r="238" spans="2:7" x14ac:dyDescent="0.15">
      <c r="B238" s="15" t="s">
        <v>340</v>
      </c>
      <c r="C238" s="16">
        <v>2021</v>
      </c>
      <c r="D238" s="23" t="s">
        <v>335</v>
      </c>
      <c r="E238" s="17">
        <v>12471810.1</v>
      </c>
      <c r="F238" s="17">
        <v>0</v>
      </c>
      <c r="G238" s="17">
        <v>0</v>
      </c>
    </row>
    <row r="239" spans="2:7" ht="22.5" x14ac:dyDescent="0.15">
      <c r="B239" s="15" t="s">
        <v>340</v>
      </c>
      <c r="C239" s="16">
        <v>2020</v>
      </c>
      <c r="D239" s="23" t="s">
        <v>424</v>
      </c>
      <c r="E239" s="17">
        <v>12530307.24</v>
      </c>
      <c r="F239" s="17">
        <v>0</v>
      </c>
      <c r="G239" s="17">
        <v>0</v>
      </c>
    </row>
    <row r="240" spans="2:7" ht="22.5" x14ac:dyDescent="0.15">
      <c r="B240" s="15" t="s">
        <v>340</v>
      </c>
      <c r="C240" s="16">
        <v>2019</v>
      </c>
      <c r="D240" s="23" t="s">
        <v>425</v>
      </c>
      <c r="E240" s="17">
        <v>12775000</v>
      </c>
      <c r="F240" s="17">
        <v>0</v>
      </c>
      <c r="G240" s="17">
        <v>0</v>
      </c>
    </row>
    <row r="241" spans="2:7" x14ac:dyDescent="0.15">
      <c r="B241" s="15" t="s">
        <v>340</v>
      </c>
      <c r="C241" s="16">
        <v>2018</v>
      </c>
      <c r="D241" s="23" t="s">
        <v>79</v>
      </c>
      <c r="E241" s="17">
        <v>12894345.34</v>
      </c>
      <c r="F241" s="17">
        <v>0</v>
      </c>
      <c r="G241" s="17">
        <v>0</v>
      </c>
    </row>
    <row r="242" spans="2:7" x14ac:dyDescent="0.15">
      <c r="B242" s="15" t="s">
        <v>340</v>
      </c>
      <c r="C242" s="16">
        <v>2019</v>
      </c>
      <c r="D242" s="23" t="s">
        <v>251</v>
      </c>
      <c r="E242" s="17">
        <v>12918013.380000001</v>
      </c>
      <c r="F242" s="17">
        <v>0</v>
      </c>
      <c r="G242" s="17">
        <v>0</v>
      </c>
    </row>
    <row r="243" spans="2:7" x14ac:dyDescent="0.15">
      <c r="B243" s="15" t="s">
        <v>340</v>
      </c>
      <c r="C243" s="16">
        <v>2018</v>
      </c>
      <c r="D243" s="23" t="s">
        <v>209</v>
      </c>
      <c r="E243" s="17">
        <v>12928944.789999999</v>
      </c>
      <c r="F243" s="17">
        <v>0</v>
      </c>
      <c r="G243" s="17">
        <v>0</v>
      </c>
    </row>
    <row r="244" spans="2:7" x14ac:dyDescent="0.15">
      <c r="B244" s="15" t="s">
        <v>340</v>
      </c>
      <c r="C244" s="16">
        <v>2017</v>
      </c>
      <c r="D244" s="23" t="s">
        <v>178</v>
      </c>
      <c r="E244" s="17">
        <v>13148148.130000001</v>
      </c>
      <c r="F244" s="17">
        <v>0</v>
      </c>
      <c r="G244" s="17">
        <v>0</v>
      </c>
    </row>
    <row r="245" spans="2:7" x14ac:dyDescent="0.15">
      <c r="B245" s="15" t="s">
        <v>340</v>
      </c>
      <c r="C245" s="16">
        <v>2020</v>
      </c>
      <c r="D245" s="23" t="s">
        <v>313</v>
      </c>
      <c r="E245" s="17">
        <v>13276953.98</v>
      </c>
      <c r="F245" s="17">
        <v>0</v>
      </c>
      <c r="G245" s="17">
        <v>0</v>
      </c>
    </row>
    <row r="246" spans="2:7" x14ac:dyDescent="0.15">
      <c r="B246" s="15" t="s">
        <v>340</v>
      </c>
      <c r="C246" s="16">
        <v>2017</v>
      </c>
      <c r="D246" s="23" t="s">
        <v>85</v>
      </c>
      <c r="E246" s="17">
        <v>13300248.060000001</v>
      </c>
      <c r="F246" s="17">
        <v>0</v>
      </c>
      <c r="G246" s="17">
        <v>0</v>
      </c>
    </row>
    <row r="247" spans="2:7" x14ac:dyDescent="0.15">
      <c r="B247" s="15" t="s">
        <v>340</v>
      </c>
      <c r="C247" s="16">
        <v>2021</v>
      </c>
      <c r="D247" s="23" t="s">
        <v>331</v>
      </c>
      <c r="E247" s="17">
        <v>13388611.73</v>
      </c>
      <c r="F247" s="17">
        <v>0</v>
      </c>
      <c r="G247" s="17">
        <v>0</v>
      </c>
    </row>
    <row r="248" spans="2:7" ht="22.5" x14ac:dyDescent="0.15">
      <c r="B248" s="15" t="s">
        <v>340</v>
      </c>
      <c r="C248" s="16">
        <v>2020</v>
      </c>
      <c r="D248" s="23" t="s">
        <v>299</v>
      </c>
      <c r="E248" s="17">
        <v>13432109.66</v>
      </c>
      <c r="F248" s="17">
        <v>0</v>
      </c>
      <c r="G248" s="17">
        <v>0</v>
      </c>
    </row>
    <row r="249" spans="2:7" ht="22.5" x14ac:dyDescent="0.15">
      <c r="B249" s="15" t="s">
        <v>340</v>
      </c>
      <c r="C249" s="16">
        <v>2020</v>
      </c>
      <c r="D249" s="23" t="s">
        <v>426</v>
      </c>
      <c r="E249" s="17">
        <v>13597206.68</v>
      </c>
      <c r="F249" s="17">
        <v>0</v>
      </c>
      <c r="G249" s="17">
        <v>0</v>
      </c>
    </row>
    <row r="250" spans="2:7" x14ac:dyDescent="0.15">
      <c r="B250" s="15" t="s">
        <v>340</v>
      </c>
      <c r="C250" s="16">
        <v>2018</v>
      </c>
      <c r="D250" s="23" t="s">
        <v>214</v>
      </c>
      <c r="E250" s="17">
        <v>13665746.449999999</v>
      </c>
      <c r="F250" s="17">
        <v>0</v>
      </c>
      <c r="G250" s="17">
        <v>0</v>
      </c>
    </row>
    <row r="251" spans="2:7" ht="25.5" x14ac:dyDescent="0.15">
      <c r="B251" s="15" t="s">
        <v>340</v>
      </c>
      <c r="C251" s="16">
        <v>2021</v>
      </c>
      <c r="D251" s="23" t="s">
        <v>427</v>
      </c>
      <c r="E251" s="17">
        <v>13771000</v>
      </c>
      <c r="F251" s="17">
        <v>0</v>
      </c>
      <c r="G251" s="17">
        <v>0</v>
      </c>
    </row>
    <row r="252" spans="2:7" ht="33.75" x14ac:dyDescent="0.15">
      <c r="B252" s="15" t="s">
        <v>340</v>
      </c>
      <c r="C252" s="16">
        <v>2019</v>
      </c>
      <c r="D252" s="23" t="s">
        <v>428</v>
      </c>
      <c r="E252" s="17">
        <v>13847803.859999999</v>
      </c>
      <c r="F252" s="17">
        <v>0</v>
      </c>
      <c r="G252" s="17">
        <v>0</v>
      </c>
    </row>
    <row r="253" spans="2:7" x14ac:dyDescent="0.15">
      <c r="B253" s="15" t="s">
        <v>340</v>
      </c>
      <c r="C253" s="16">
        <v>2017</v>
      </c>
      <c r="D253" s="23" t="s">
        <v>142</v>
      </c>
      <c r="E253" s="17">
        <v>13945423.869999999</v>
      </c>
      <c r="F253" s="17">
        <v>0</v>
      </c>
      <c r="G253" s="17">
        <v>0</v>
      </c>
    </row>
    <row r="254" spans="2:7" x14ac:dyDescent="0.15">
      <c r="B254" s="15" t="s">
        <v>340</v>
      </c>
      <c r="C254" s="16">
        <v>2020</v>
      </c>
      <c r="D254" s="23" t="s">
        <v>312</v>
      </c>
      <c r="E254" s="17">
        <v>14225307.82</v>
      </c>
      <c r="F254" s="17">
        <v>0</v>
      </c>
      <c r="G254" s="17">
        <v>0</v>
      </c>
    </row>
    <row r="255" spans="2:7" ht="22.5" x14ac:dyDescent="0.15">
      <c r="B255" s="15" t="s">
        <v>340</v>
      </c>
      <c r="C255" s="16">
        <v>2021</v>
      </c>
      <c r="D255" s="23" t="s">
        <v>327</v>
      </c>
      <c r="E255" s="17">
        <v>14417582.810000001</v>
      </c>
      <c r="F255" s="17">
        <v>0</v>
      </c>
      <c r="G255" s="17">
        <v>0</v>
      </c>
    </row>
    <row r="256" spans="2:7" x14ac:dyDescent="0.15">
      <c r="B256" s="15" t="s">
        <v>340</v>
      </c>
      <c r="C256" s="16">
        <v>2019</v>
      </c>
      <c r="D256" s="23" t="s">
        <v>267</v>
      </c>
      <c r="E256" s="17">
        <v>14864625</v>
      </c>
      <c r="F256" s="17">
        <v>0</v>
      </c>
      <c r="G256" s="17">
        <v>0</v>
      </c>
    </row>
    <row r="257" spans="2:7" x14ac:dyDescent="0.15">
      <c r="B257" s="15" t="s">
        <v>340</v>
      </c>
      <c r="C257" s="16">
        <v>2018</v>
      </c>
      <c r="D257" s="23" t="s">
        <v>79</v>
      </c>
      <c r="E257" s="17">
        <v>15100967.84</v>
      </c>
      <c r="F257" s="17">
        <v>0</v>
      </c>
      <c r="G257" s="17">
        <v>0</v>
      </c>
    </row>
    <row r="258" spans="2:7" ht="22.5" x14ac:dyDescent="0.15">
      <c r="B258" s="15" t="s">
        <v>340</v>
      </c>
      <c r="C258" s="16">
        <v>2020</v>
      </c>
      <c r="D258" s="23" t="s">
        <v>429</v>
      </c>
      <c r="E258" s="17">
        <v>15111707.880000001</v>
      </c>
      <c r="F258" s="17">
        <v>0</v>
      </c>
      <c r="G258" s="17">
        <v>0</v>
      </c>
    </row>
    <row r="259" spans="2:7" ht="22.5" x14ac:dyDescent="0.15">
      <c r="B259" s="15" t="s">
        <v>340</v>
      </c>
      <c r="C259" s="16">
        <v>2021</v>
      </c>
      <c r="D259" s="23" t="s">
        <v>430</v>
      </c>
      <c r="E259" s="17">
        <v>15297454.59</v>
      </c>
      <c r="F259" s="17">
        <v>0</v>
      </c>
      <c r="G259" s="17">
        <v>0</v>
      </c>
    </row>
    <row r="260" spans="2:7" x14ac:dyDescent="0.15">
      <c r="B260" s="15" t="s">
        <v>340</v>
      </c>
      <c r="C260" s="16">
        <v>2019</v>
      </c>
      <c r="D260" s="23" t="s">
        <v>268</v>
      </c>
      <c r="E260" s="17">
        <v>15357375</v>
      </c>
      <c r="F260" s="17">
        <v>0</v>
      </c>
      <c r="G260" s="17">
        <v>0</v>
      </c>
    </row>
    <row r="261" spans="2:7" x14ac:dyDescent="0.15">
      <c r="B261" s="15" t="s">
        <v>340</v>
      </c>
      <c r="C261" s="16">
        <v>2021</v>
      </c>
      <c r="D261" s="23" t="s">
        <v>326</v>
      </c>
      <c r="E261" s="17">
        <v>15859341.109999999</v>
      </c>
      <c r="F261" s="17">
        <v>0</v>
      </c>
      <c r="G261" s="17">
        <v>0</v>
      </c>
    </row>
    <row r="262" spans="2:7" x14ac:dyDescent="0.15">
      <c r="B262" s="15" t="s">
        <v>340</v>
      </c>
      <c r="C262" s="16">
        <v>2017</v>
      </c>
      <c r="D262" s="23" t="s">
        <v>146</v>
      </c>
      <c r="E262" s="17">
        <v>16111000.289999999</v>
      </c>
      <c r="F262" s="17">
        <v>0</v>
      </c>
      <c r="G262" s="17">
        <v>0</v>
      </c>
    </row>
    <row r="263" spans="2:7" x14ac:dyDescent="0.15">
      <c r="B263" s="15" t="s">
        <v>340</v>
      </c>
      <c r="C263" s="16">
        <v>2017</v>
      </c>
      <c r="D263" s="23" t="s">
        <v>137</v>
      </c>
      <c r="E263" s="17">
        <v>16118941.15</v>
      </c>
      <c r="F263" s="17">
        <v>0</v>
      </c>
      <c r="G263" s="17">
        <v>0</v>
      </c>
    </row>
    <row r="264" spans="2:7" x14ac:dyDescent="0.15">
      <c r="B264" s="15" t="s">
        <v>340</v>
      </c>
      <c r="C264" s="16">
        <v>2017</v>
      </c>
      <c r="D264" s="23" t="s">
        <v>169</v>
      </c>
      <c r="E264" s="17">
        <v>16203297.92</v>
      </c>
      <c r="F264" s="17">
        <v>0</v>
      </c>
      <c r="G264" s="17">
        <v>0</v>
      </c>
    </row>
    <row r="265" spans="2:7" x14ac:dyDescent="0.15">
      <c r="B265" s="15" t="s">
        <v>340</v>
      </c>
      <c r="C265" s="16">
        <v>2017</v>
      </c>
      <c r="D265" s="23" t="s">
        <v>155</v>
      </c>
      <c r="E265" s="17">
        <v>16269827.35</v>
      </c>
      <c r="F265" s="17">
        <v>0</v>
      </c>
      <c r="G265" s="17">
        <v>0</v>
      </c>
    </row>
    <row r="266" spans="2:7" ht="22.5" x14ac:dyDescent="0.15">
      <c r="B266" s="15" t="s">
        <v>340</v>
      </c>
      <c r="C266" s="16">
        <v>2020</v>
      </c>
      <c r="D266" s="23" t="s">
        <v>431</v>
      </c>
      <c r="E266" s="17">
        <v>16279906.779999999</v>
      </c>
      <c r="F266" s="17">
        <v>0</v>
      </c>
      <c r="G266" s="17">
        <v>0</v>
      </c>
    </row>
    <row r="267" spans="2:7" x14ac:dyDescent="0.15">
      <c r="B267" s="15" t="s">
        <v>340</v>
      </c>
      <c r="C267" s="16">
        <v>2021</v>
      </c>
      <c r="D267" s="23" t="s">
        <v>432</v>
      </c>
      <c r="E267" s="17">
        <v>16339927.199999999</v>
      </c>
      <c r="F267" s="17">
        <v>0</v>
      </c>
      <c r="G267" s="17">
        <v>0</v>
      </c>
    </row>
    <row r="268" spans="2:7" x14ac:dyDescent="0.15">
      <c r="B268" s="15" t="s">
        <v>340</v>
      </c>
      <c r="C268" s="16">
        <v>2018</v>
      </c>
      <c r="D268" s="23" t="s">
        <v>126</v>
      </c>
      <c r="E268" s="17">
        <v>16418339.85</v>
      </c>
      <c r="F268" s="17">
        <v>0</v>
      </c>
      <c r="G268" s="17">
        <v>0</v>
      </c>
    </row>
    <row r="269" spans="2:7" x14ac:dyDescent="0.15">
      <c r="B269" s="15" t="s">
        <v>340</v>
      </c>
      <c r="C269" s="16">
        <v>2021</v>
      </c>
      <c r="D269" s="23" t="s">
        <v>332</v>
      </c>
      <c r="E269" s="17">
        <v>16458750</v>
      </c>
      <c r="F269" s="17">
        <v>0</v>
      </c>
      <c r="G269" s="17">
        <v>0</v>
      </c>
    </row>
    <row r="270" spans="2:7" x14ac:dyDescent="0.15">
      <c r="B270" s="15" t="s">
        <v>340</v>
      </c>
      <c r="C270" s="16">
        <v>2016</v>
      </c>
      <c r="D270" s="23" t="s">
        <v>103</v>
      </c>
      <c r="E270" s="17">
        <v>17061607.289999999</v>
      </c>
      <c r="F270" s="17">
        <v>0</v>
      </c>
      <c r="G270" s="17">
        <v>0</v>
      </c>
    </row>
    <row r="271" spans="2:7" x14ac:dyDescent="0.15">
      <c r="B271" s="15" t="s">
        <v>340</v>
      </c>
      <c r="C271" s="16">
        <v>2017</v>
      </c>
      <c r="D271" s="23" t="s">
        <v>86</v>
      </c>
      <c r="E271" s="17">
        <v>17530864.199999999</v>
      </c>
      <c r="F271" s="17">
        <v>0</v>
      </c>
      <c r="G271" s="17">
        <v>0</v>
      </c>
    </row>
    <row r="272" spans="2:7" x14ac:dyDescent="0.15">
      <c r="B272" s="15" t="s">
        <v>340</v>
      </c>
      <c r="C272" s="16">
        <v>2016</v>
      </c>
      <c r="D272" s="23" t="s">
        <v>106</v>
      </c>
      <c r="E272" s="17">
        <v>17564709.18</v>
      </c>
      <c r="F272" s="17">
        <v>0</v>
      </c>
      <c r="G272" s="17">
        <v>0</v>
      </c>
    </row>
    <row r="273" spans="2:7" x14ac:dyDescent="0.15">
      <c r="B273" s="15" t="s">
        <v>340</v>
      </c>
      <c r="C273" s="16">
        <v>2018</v>
      </c>
      <c r="D273" s="23" t="s">
        <v>79</v>
      </c>
      <c r="E273" s="17">
        <v>17733421.25</v>
      </c>
      <c r="F273" s="17">
        <v>0</v>
      </c>
      <c r="G273" s="17">
        <v>0</v>
      </c>
    </row>
    <row r="274" spans="2:7" x14ac:dyDescent="0.15">
      <c r="B274" s="15" t="s">
        <v>340</v>
      </c>
      <c r="C274" s="16">
        <v>2018</v>
      </c>
      <c r="D274" s="23" t="s">
        <v>211</v>
      </c>
      <c r="E274" s="17">
        <v>17750000</v>
      </c>
      <c r="F274" s="17">
        <v>75000000</v>
      </c>
      <c r="G274" s="17">
        <v>0</v>
      </c>
    </row>
    <row r="275" spans="2:7" x14ac:dyDescent="0.15">
      <c r="B275" s="15" t="s">
        <v>340</v>
      </c>
      <c r="C275" s="16">
        <v>2018</v>
      </c>
      <c r="D275" s="23" t="s">
        <v>220</v>
      </c>
      <c r="E275" s="17">
        <v>17750000</v>
      </c>
      <c r="F275" s="17">
        <v>0</v>
      </c>
      <c r="G275" s="17">
        <v>0</v>
      </c>
    </row>
    <row r="276" spans="2:7" x14ac:dyDescent="0.15">
      <c r="B276" s="15" t="s">
        <v>340</v>
      </c>
      <c r="C276" s="16">
        <v>2018</v>
      </c>
      <c r="D276" s="23" t="s">
        <v>190</v>
      </c>
      <c r="E276" s="17">
        <v>17974683.52</v>
      </c>
      <c r="F276" s="17">
        <v>0</v>
      </c>
      <c r="G276" s="17">
        <v>0</v>
      </c>
    </row>
    <row r="277" spans="2:7" x14ac:dyDescent="0.15">
      <c r="B277" s="15" t="s">
        <v>340</v>
      </c>
      <c r="C277" s="16">
        <v>2016</v>
      </c>
      <c r="D277" s="23" t="s">
        <v>88</v>
      </c>
      <c r="E277" s="17">
        <v>18098671.920000002</v>
      </c>
      <c r="F277" s="17">
        <v>0</v>
      </c>
      <c r="G277" s="17">
        <v>0</v>
      </c>
    </row>
    <row r="278" spans="2:7" ht="22.5" x14ac:dyDescent="0.15">
      <c r="B278" s="15" t="s">
        <v>340</v>
      </c>
      <c r="C278" s="16">
        <v>2021</v>
      </c>
      <c r="D278" s="23" t="s">
        <v>433</v>
      </c>
      <c r="E278" s="17">
        <v>18220535.09</v>
      </c>
      <c r="F278" s="17">
        <v>0</v>
      </c>
      <c r="G278" s="17">
        <v>0</v>
      </c>
    </row>
    <row r="279" spans="2:7" x14ac:dyDescent="0.15">
      <c r="B279" s="15" t="s">
        <v>340</v>
      </c>
      <c r="C279" s="16">
        <v>2019</v>
      </c>
      <c r="D279" s="23" t="s">
        <v>262</v>
      </c>
      <c r="E279" s="17">
        <v>18252281.25</v>
      </c>
      <c r="F279" s="17">
        <v>0</v>
      </c>
      <c r="G279" s="17">
        <v>0</v>
      </c>
    </row>
    <row r="280" spans="2:7" ht="56.25" x14ac:dyDescent="0.15">
      <c r="B280" s="15" t="s">
        <v>340</v>
      </c>
      <c r="C280" s="16">
        <v>2019</v>
      </c>
      <c r="D280" s="23" t="s">
        <v>434</v>
      </c>
      <c r="E280" s="17">
        <v>18401198.899999999</v>
      </c>
      <c r="F280" s="17">
        <v>0</v>
      </c>
      <c r="G280" s="17">
        <v>0</v>
      </c>
    </row>
    <row r="281" spans="2:7" ht="22.5" x14ac:dyDescent="0.15">
      <c r="B281" s="15" t="s">
        <v>340</v>
      </c>
      <c r="C281" s="16">
        <v>2020</v>
      </c>
      <c r="D281" s="23" t="s">
        <v>296</v>
      </c>
      <c r="E281" s="17">
        <v>18750000</v>
      </c>
      <c r="F281" s="17">
        <v>0</v>
      </c>
      <c r="G281" s="17">
        <v>0</v>
      </c>
    </row>
    <row r="282" spans="2:7" ht="22.5" x14ac:dyDescent="0.15">
      <c r="B282" s="15" t="s">
        <v>340</v>
      </c>
      <c r="C282" s="16">
        <v>2020</v>
      </c>
      <c r="D282" s="23" t="s">
        <v>435</v>
      </c>
      <c r="E282" s="17">
        <v>18937850.739999998</v>
      </c>
      <c r="F282" s="17">
        <v>0</v>
      </c>
      <c r="G282" s="17">
        <v>0</v>
      </c>
    </row>
    <row r="283" spans="2:7" ht="45" x14ac:dyDescent="0.15">
      <c r="B283" s="15" t="s">
        <v>340</v>
      </c>
      <c r="C283" s="16">
        <v>2019</v>
      </c>
      <c r="D283" s="23" t="s">
        <v>248</v>
      </c>
      <c r="E283" s="17">
        <v>18958811</v>
      </c>
      <c r="F283" s="17">
        <v>0</v>
      </c>
      <c r="G283" s="17">
        <v>0</v>
      </c>
    </row>
    <row r="284" spans="2:7" x14ac:dyDescent="0.15">
      <c r="B284" s="15" t="s">
        <v>340</v>
      </c>
      <c r="C284" s="16">
        <v>2017</v>
      </c>
      <c r="D284" s="23" t="s">
        <v>133</v>
      </c>
      <c r="E284" s="17">
        <v>18965870</v>
      </c>
      <c r="F284" s="17">
        <v>0</v>
      </c>
      <c r="G284" s="17">
        <v>0</v>
      </c>
    </row>
    <row r="285" spans="2:7" x14ac:dyDescent="0.15">
      <c r="B285" s="15" t="s">
        <v>340</v>
      </c>
      <c r="C285" s="16">
        <v>2017</v>
      </c>
      <c r="D285" s="23" t="s">
        <v>120</v>
      </c>
      <c r="E285" s="17">
        <v>19608293.73</v>
      </c>
      <c r="F285" s="17">
        <v>0</v>
      </c>
      <c r="G285" s="17">
        <v>0</v>
      </c>
    </row>
    <row r="286" spans="2:7" x14ac:dyDescent="0.15">
      <c r="B286" s="15" t="s">
        <v>340</v>
      </c>
      <c r="C286" s="16">
        <v>2016</v>
      </c>
      <c r="D286" s="23" t="s">
        <v>95</v>
      </c>
      <c r="E286" s="17">
        <v>19729646.539999999</v>
      </c>
      <c r="F286" s="17">
        <v>0</v>
      </c>
      <c r="G286" s="17">
        <v>0</v>
      </c>
    </row>
    <row r="287" spans="2:7" x14ac:dyDescent="0.15">
      <c r="B287" s="15" t="s">
        <v>340</v>
      </c>
      <c r="C287" s="16">
        <v>2020</v>
      </c>
      <c r="D287" s="23" t="s">
        <v>436</v>
      </c>
      <c r="E287" s="17">
        <v>19834116.59</v>
      </c>
      <c r="F287" s="17">
        <v>0</v>
      </c>
      <c r="G287" s="17">
        <v>0</v>
      </c>
    </row>
    <row r="288" spans="2:7" x14ac:dyDescent="0.15">
      <c r="B288" s="15" t="s">
        <v>340</v>
      </c>
      <c r="C288" s="16">
        <v>2016</v>
      </c>
      <c r="D288" s="23" t="s">
        <v>100</v>
      </c>
      <c r="E288" s="17">
        <v>20436103.43</v>
      </c>
      <c r="F288" s="17">
        <v>0</v>
      </c>
      <c r="G288" s="17">
        <v>0</v>
      </c>
    </row>
    <row r="289" spans="2:7" ht="22.5" x14ac:dyDescent="0.15">
      <c r="B289" s="15" t="s">
        <v>340</v>
      </c>
      <c r="C289" s="16">
        <v>2021</v>
      </c>
      <c r="D289" s="23" t="s">
        <v>437</v>
      </c>
      <c r="E289" s="17">
        <v>20656435.5</v>
      </c>
      <c r="F289" s="17">
        <v>0</v>
      </c>
      <c r="G289" s="17">
        <v>0</v>
      </c>
    </row>
    <row r="290" spans="2:7" x14ac:dyDescent="0.15">
      <c r="B290" s="15" t="s">
        <v>340</v>
      </c>
      <c r="C290" s="16">
        <v>2020</v>
      </c>
      <c r="D290" s="23" t="s">
        <v>312</v>
      </c>
      <c r="E290" s="17">
        <v>20863784.82</v>
      </c>
      <c r="F290" s="17">
        <v>0</v>
      </c>
      <c r="G290" s="17">
        <v>0</v>
      </c>
    </row>
    <row r="291" spans="2:7" ht="22.5" x14ac:dyDescent="0.15">
      <c r="B291" s="15" t="s">
        <v>340</v>
      </c>
      <c r="C291" s="16">
        <v>2021</v>
      </c>
      <c r="D291" s="23" t="s">
        <v>438</v>
      </c>
      <c r="E291" s="17">
        <v>21046179.579999998</v>
      </c>
      <c r="F291" s="17">
        <v>0</v>
      </c>
      <c r="G291" s="17">
        <v>0</v>
      </c>
    </row>
    <row r="292" spans="2:7" ht="45" x14ac:dyDescent="0.15">
      <c r="B292" s="15" t="s">
        <v>340</v>
      </c>
      <c r="C292" s="16">
        <v>2019</v>
      </c>
      <c r="D292" s="23" t="s">
        <v>439</v>
      </c>
      <c r="E292" s="17">
        <v>21343588.079999998</v>
      </c>
      <c r="F292" s="17">
        <v>0</v>
      </c>
      <c r="G292" s="17">
        <v>0</v>
      </c>
    </row>
    <row r="293" spans="2:7" ht="56.25" x14ac:dyDescent="0.15">
      <c r="B293" s="15" t="s">
        <v>340</v>
      </c>
      <c r="C293" s="16">
        <v>2020</v>
      </c>
      <c r="D293" s="23" t="s">
        <v>440</v>
      </c>
      <c r="E293" s="17">
        <v>21566119.899999999</v>
      </c>
      <c r="F293" s="17">
        <v>0</v>
      </c>
      <c r="G293" s="17">
        <v>0</v>
      </c>
    </row>
    <row r="294" spans="2:7" x14ac:dyDescent="0.15">
      <c r="B294" s="15" t="s">
        <v>340</v>
      </c>
      <c r="C294" s="16">
        <v>2018</v>
      </c>
      <c r="D294" s="23" t="s">
        <v>100</v>
      </c>
      <c r="E294" s="17">
        <v>21666666.719999999</v>
      </c>
      <c r="F294" s="17">
        <v>0</v>
      </c>
      <c r="G294" s="17">
        <v>0</v>
      </c>
    </row>
    <row r="295" spans="2:7" ht="36.75" x14ac:dyDescent="0.15">
      <c r="B295" s="15" t="s">
        <v>340</v>
      </c>
      <c r="C295" s="16">
        <v>2019</v>
      </c>
      <c r="D295" s="23" t="s">
        <v>441</v>
      </c>
      <c r="E295" s="17">
        <v>21951308.199999999</v>
      </c>
      <c r="F295" s="17">
        <v>0</v>
      </c>
      <c r="G295" s="17">
        <v>0</v>
      </c>
    </row>
    <row r="296" spans="2:7" x14ac:dyDescent="0.15">
      <c r="B296" s="15" t="s">
        <v>340</v>
      </c>
      <c r="C296" s="16">
        <v>2018</v>
      </c>
      <c r="D296" s="23" t="s">
        <v>203</v>
      </c>
      <c r="E296" s="17">
        <v>22017000</v>
      </c>
      <c r="F296" s="17">
        <v>0</v>
      </c>
      <c r="G296" s="17">
        <v>0</v>
      </c>
    </row>
    <row r="297" spans="2:7" x14ac:dyDescent="0.15">
      <c r="B297" s="15" t="s">
        <v>340</v>
      </c>
      <c r="C297" s="16">
        <v>2018</v>
      </c>
      <c r="D297" s="23" t="s">
        <v>203</v>
      </c>
      <c r="E297" s="17">
        <v>22017000</v>
      </c>
      <c r="F297" s="17">
        <v>0</v>
      </c>
      <c r="G297" s="17">
        <v>0</v>
      </c>
    </row>
    <row r="298" spans="2:7" x14ac:dyDescent="0.15">
      <c r="B298" s="15" t="s">
        <v>340</v>
      </c>
      <c r="C298" s="16">
        <v>2020</v>
      </c>
      <c r="D298" s="23" t="s">
        <v>267</v>
      </c>
      <c r="E298" s="17">
        <v>22364584.100000001</v>
      </c>
      <c r="F298" s="17">
        <v>0</v>
      </c>
      <c r="G298" s="17">
        <v>0</v>
      </c>
    </row>
    <row r="299" spans="2:7" x14ac:dyDescent="0.15">
      <c r="B299" s="15" t="s">
        <v>340</v>
      </c>
      <c r="C299" s="16">
        <v>2018</v>
      </c>
      <c r="D299" s="23" t="s">
        <v>100</v>
      </c>
      <c r="E299" s="17">
        <v>22387471.140000001</v>
      </c>
      <c r="F299" s="17">
        <v>0</v>
      </c>
      <c r="G299" s="17">
        <v>0</v>
      </c>
    </row>
    <row r="300" spans="2:7" x14ac:dyDescent="0.15">
      <c r="B300" s="15" t="s">
        <v>340</v>
      </c>
      <c r="C300" s="16">
        <v>2016</v>
      </c>
      <c r="D300" s="23" t="s">
        <v>89</v>
      </c>
      <c r="E300" s="17">
        <v>22404371.710000001</v>
      </c>
      <c r="F300" s="17">
        <v>0</v>
      </c>
      <c r="G300" s="17">
        <v>0</v>
      </c>
    </row>
    <row r="301" spans="2:7" x14ac:dyDescent="0.15">
      <c r="B301" s="15" t="s">
        <v>340</v>
      </c>
      <c r="C301" s="16">
        <v>2017</v>
      </c>
      <c r="D301" s="23" t="s">
        <v>442</v>
      </c>
      <c r="E301" s="17">
        <v>22504580.43</v>
      </c>
      <c r="F301" s="17">
        <v>0</v>
      </c>
      <c r="G301" s="17">
        <v>0</v>
      </c>
    </row>
    <row r="302" spans="2:7" x14ac:dyDescent="0.15">
      <c r="B302" s="15" t="s">
        <v>340</v>
      </c>
      <c r="C302" s="16">
        <v>2017</v>
      </c>
      <c r="D302" s="23" t="s">
        <v>130</v>
      </c>
      <c r="E302" s="17">
        <v>22678810</v>
      </c>
      <c r="F302" s="17">
        <v>0</v>
      </c>
      <c r="G302" s="17">
        <v>0</v>
      </c>
    </row>
    <row r="303" spans="2:7" ht="22.5" x14ac:dyDescent="0.15">
      <c r="B303" s="15" t="s">
        <v>340</v>
      </c>
      <c r="C303" s="16">
        <v>2020</v>
      </c>
      <c r="D303" s="23" t="s">
        <v>443</v>
      </c>
      <c r="E303" s="17">
        <v>22734913.510000002</v>
      </c>
      <c r="F303" s="17">
        <v>0</v>
      </c>
      <c r="G303" s="17">
        <v>0</v>
      </c>
    </row>
    <row r="304" spans="2:7" x14ac:dyDescent="0.15">
      <c r="B304" s="15" t="s">
        <v>340</v>
      </c>
      <c r="C304" s="16">
        <v>2016</v>
      </c>
      <c r="D304" s="23" t="s">
        <v>100</v>
      </c>
      <c r="E304" s="17">
        <v>23109237.800000001</v>
      </c>
      <c r="F304" s="17">
        <v>0</v>
      </c>
      <c r="G304" s="17">
        <v>0</v>
      </c>
    </row>
    <row r="305" spans="2:7" x14ac:dyDescent="0.15">
      <c r="B305" s="15" t="s">
        <v>340</v>
      </c>
      <c r="C305" s="16">
        <v>2018</v>
      </c>
      <c r="D305" s="23" t="s">
        <v>206</v>
      </c>
      <c r="E305" s="17">
        <v>23181142.109999999</v>
      </c>
      <c r="F305" s="17">
        <v>0</v>
      </c>
      <c r="G305" s="17">
        <v>0</v>
      </c>
    </row>
    <row r="306" spans="2:7" ht="22.5" x14ac:dyDescent="0.15">
      <c r="B306" s="15" t="s">
        <v>340</v>
      </c>
      <c r="C306" s="16">
        <v>2019</v>
      </c>
      <c r="D306" s="23" t="s">
        <v>444</v>
      </c>
      <c r="E306" s="17">
        <v>23268750</v>
      </c>
      <c r="F306" s="17">
        <v>0</v>
      </c>
      <c r="G306" s="17">
        <v>0</v>
      </c>
    </row>
    <row r="307" spans="2:7" x14ac:dyDescent="0.15">
      <c r="B307" s="15" t="s">
        <v>340</v>
      </c>
      <c r="C307" s="16">
        <v>2017</v>
      </c>
      <c r="D307" s="23" t="s">
        <v>79</v>
      </c>
      <c r="E307" s="17">
        <v>23359447.91</v>
      </c>
      <c r="F307" s="17">
        <v>0</v>
      </c>
      <c r="G307" s="17">
        <v>0</v>
      </c>
    </row>
    <row r="308" spans="2:7" x14ac:dyDescent="0.15">
      <c r="B308" s="15" t="s">
        <v>340</v>
      </c>
      <c r="C308" s="16">
        <v>2016</v>
      </c>
      <c r="D308" s="23" t="s">
        <v>90</v>
      </c>
      <c r="E308" s="17">
        <v>23473128.300000001</v>
      </c>
      <c r="F308" s="17">
        <v>0</v>
      </c>
      <c r="G308" s="17">
        <v>0</v>
      </c>
    </row>
    <row r="309" spans="2:7" x14ac:dyDescent="0.15">
      <c r="B309" s="15" t="s">
        <v>340</v>
      </c>
      <c r="C309" s="16">
        <v>2021</v>
      </c>
      <c r="D309" s="23" t="s">
        <v>445</v>
      </c>
      <c r="E309" s="17">
        <v>23676952.010000002</v>
      </c>
      <c r="F309" s="17">
        <v>0</v>
      </c>
      <c r="G309" s="17">
        <v>0</v>
      </c>
    </row>
    <row r="310" spans="2:7" x14ac:dyDescent="0.15">
      <c r="B310" s="15" t="s">
        <v>340</v>
      </c>
      <c r="C310" s="16">
        <v>2016</v>
      </c>
      <c r="D310" s="23" t="s">
        <v>101</v>
      </c>
      <c r="E310" s="17">
        <v>23818715.469999999</v>
      </c>
      <c r="F310" s="17">
        <v>0</v>
      </c>
      <c r="G310" s="17">
        <v>0</v>
      </c>
    </row>
    <row r="311" spans="2:7" x14ac:dyDescent="0.15">
      <c r="B311" s="15" t="s">
        <v>340</v>
      </c>
      <c r="C311" s="16">
        <v>2018</v>
      </c>
      <c r="D311" s="23" t="s">
        <v>206</v>
      </c>
      <c r="E311" s="17">
        <v>25013643.469999999</v>
      </c>
      <c r="F311" s="17">
        <v>0</v>
      </c>
      <c r="G311" s="17">
        <v>0</v>
      </c>
    </row>
    <row r="312" spans="2:7" ht="22.5" x14ac:dyDescent="0.15">
      <c r="B312" s="15" t="s">
        <v>340</v>
      </c>
      <c r="C312" s="16">
        <v>2021</v>
      </c>
      <c r="D312" s="23" t="s">
        <v>446</v>
      </c>
      <c r="E312" s="17">
        <v>25138492.25</v>
      </c>
      <c r="F312" s="17">
        <v>0</v>
      </c>
      <c r="G312" s="17">
        <v>0</v>
      </c>
    </row>
    <row r="313" spans="2:7" x14ac:dyDescent="0.15">
      <c r="B313" s="15" t="s">
        <v>340</v>
      </c>
      <c r="C313" s="16">
        <v>2016</v>
      </c>
      <c r="D313" s="23" t="s">
        <v>98</v>
      </c>
      <c r="E313" s="17">
        <v>25405719.52</v>
      </c>
      <c r="F313" s="17">
        <v>0</v>
      </c>
      <c r="G313" s="17">
        <v>0</v>
      </c>
    </row>
    <row r="314" spans="2:7" x14ac:dyDescent="0.15">
      <c r="B314" s="15" t="s">
        <v>340</v>
      </c>
      <c r="C314" s="16">
        <v>2018</v>
      </c>
      <c r="D314" s="23" t="s">
        <v>188</v>
      </c>
      <c r="E314" s="17">
        <v>25613946.07</v>
      </c>
      <c r="F314" s="17">
        <v>0</v>
      </c>
      <c r="G314" s="17">
        <v>0</v>
      </c>
    </row>
    <row r="315" spans="2:7" x14ac:dyDescent="0.15">
      <c r="B315" s="15" t="s">
        <v>340</v>
      </c>
      <c r="C315" s="16">
        <v>2018</v>
      </c>
      <c r="D315" s="23" t="s">
        <v>79</v>
      </c>
      <c r="E315" s="17">
        <v>25679219.629999999</v>
      </c>
      <c r="F315" s="17">
        <v>0</v>
      </c>
      <c r="G315" s="17">
        <v>0</v>
      </c>
    </row>
    <row r="316" spans="2:7" ht="35.25" x14ac:dyDescent="0.15">
      <c r="B316" s="15" t="s">
        <v>340</v>
      </c>
      <c r="C316" s="16">
        <v>2020</v>
      </c>
      <c r="D316" s="23" t="s">
        <v>447</v>
      </c>
      <c r="E316" s="17">
        <v>25745480.329999998</v>
      </c>
      <c r="F316" s="17">
        <v>0</v>
      </c>
      <c r="G316" s="17">
        <v>0</v>
      </c>
    </row>
    <row r="317" spans="2:7" x14ac:dyDescent="0.15">
      <c r="B317" s="15" t="s">
        <v>340</v>
      </c>
      <c r="C317" s="16">
        <v>2017</v>
      </c>
      <c r="D317" s="23" t="s">
        <v>141</v>
      </c>
      <c r="E317" s="17">
        <v>26091438.190000001</v>
      </c>
      <c r="F317" s="17">
        <v>0</v>
      </c>
      <c r="G317" s="17">
        <v>0</v>
      </c>
    </row>
    <row r="318" spans="2:7" x14ac:dyDescent="0.15">
      <c r="B318" s="15" t="s">
        <v>340</v>
      </c>
      <c r="C318" s="16">
        <v>2017</v>
      </c>
      <c r="D318" s="23" t="s">
        <v>89</v>
      </c>
      <c r="E318" s="17">
        <v>26481592.899999999</v>
      </c>
      <c r="F318" s="17">
        <v>0</v>
      </c>
      <c r="G318" s="17">
        <v>0</v>
      </c>
    </row>
    <row r="319" spans="2:7" x14ac:dyDescent="0.15">
      <c r="B319" s="15" t="s">
        <v>340</v>
      </c>
      <c r="C319" s="16">
        <v>2017</v>
      </c>
      <c r="D319" s="23" t="s">
        <v>91</v>
      </c>
      <c r="E319" s="17">
        <v>26626109.5</v>
      </c>
      <c r="F319" s="17">
        <v>0</v>
      </c>
      <c r="G319" s="17">
        <v>0</v>
      </c>
    </row>
    <row r="320" spans="2:7" x14ac:dyDescent="0.15">
      <c r="B320" s="15" t="s">
        <v>340</v>
      </c>
      <c r="C320" s="16">
        <v>2017</v>
      </c>
      <c r="D320" s="23" t="s">
        <v>174</v>
      </c>
      <c r="E320" s="17">
        <v>27167436.68</v>
      </c>
      <c r="F320" s="17">
        <v>0</v>
      </c>
      <c r="G320" s="17">
        <v>0</v>
      </c>
    </row>
    <row r="321" spans="2:7" x14ac:dyDescent="0.15">
      <c r="B321" s="15" t="s">
        <v>340</v>
      </c>
      <c r="C321" s="16">
        <v>2018</v>
      </c>
      <c r="D321" s="23" t="s">
        <v>79</v>
      </c>
      <c r="E321" s="17">
        <v>27335000</v>
      </c>
      <c r="F321" s="17">
        <v>0</v>
      </c>
      <c r="G321" s="17">
        <v>0</v>
      </c>
    </row>
    <row r="322" spans="2:7" x14ac:dyDescent="0.15">
      <c r="B322" s="15" t="s">
        <v>340</v>
      </c>
      <c r="C322" s="16">
        <v>2017</v>
      </c>
      <c r="D322" s="23" t="s">
        <v>79</v>
      </c>
      <c r="E322" s="17">
        <v>28330960.600000001</v>
      </c>
      <c r="F322" s="17">
        <v>0</v>
      </c>
      <c r="G322" s="17">
        <v>0</v>
      </c>
    </row>
    <row r="323" spans="2:7" x14ac:dyDescent="0.15">
      <c r="B323" s="15" t="s">
        <v>340</v>
      </c>
      <c r="C323" s="16">
        <v>2017</v>
      </c>
      <c r="D323" s="23" t="s">
        <v>124</v>
      </c>
      <c r="E323" s="17">
        <v>28492578.960000001</v>
      </c>
      <c r="F323" s="17">
        <v>0</v>
      </c>
      <c r="G323" s="17">
        <v>0</v>
      </c>
    </row>
    <row r="324" spans="2:7" x14ac:dyDescent="0.15">
      <c r="B324" s="15" t="s">
        <v>340</v>
      </c>
      <c r="C324" s="16">
        <v>2017</v>
      </c>
      <c r="D324" s="23" t="s">
        <v>86</v>
      </c>
      <c r="E324" s="17">
        <v>28492585.57</v>
      </c>
      <c r="F324" s="17">
        <v>0</v>
      </c>
      <c r="G324" s="17">
        <v>0</v>
      </c>
    </row>
    <row r="325" spans="2:7" x14ac:dyDescent="0.15">
      <c r="B325" s="15" t="s">
        <v>340</v>
      </c>
      <c r="C325" s="16">
        <v>2017</v>
      </c>
      <c r="D325" s="23" t="s">
        <v>159</v>
      </c>
      <c r="E325" s="17">
        <v>28503510.32</v>
      </c>
      <c r="F325" s="17">
        <v>0</v>
      </c>
      <c r="G325" s="17">
        <v>0</v>
      </c>
    </row>
    <row r="326" spans="2:7" ht="171.75" x14ac:dyDescent="0.15">
      <c r="B326" s="15" t="s">
        <v>340</v>
      </c>
      <c r="C326" s="16">
        <v>2019</v>
      </c>
      <c r="D326" s="23" t="s">
        <v>448</v>
      </c>
      <c r="E326" s="17">
        <v>28648698.920000002</v>
      </c>
      <c r="F326" s="17">
        <v>0</v>
      </c>
      <c r="G326" s="17">
        <v>0</v>
      </c>
    </row>
    <row r="327" spans="2:7" ht="22.5" x14ac:dyDescent="0.15">
      <c r="B327" s="15" t="s">
        <v>340</v>
      </c>
      <c r="C327" s="16">
        <v>2021</v>
      </c>
      <c r="D327" s="23" t="s">
        <v>325</v>
      </c>
      <c r="E327" s="17">
        <v>28835165.649999999</v>
      </c>
      <c r="F327" s="17">
        <v>0</v>
      </c>
      <c r="G327" s="17">
        <v>0</v>
      </c>
    </row>
    <row r="328" spans="2:7" x14ac:dyDescent="0.15">
      <c r="B328" s="15" t="s">
        <v>340</v>
      </c>
      <c r="C328" s="16">
        <v>2017</v>
      </c>
      <c r="D328" s="23" t="s">
        <v>79</v>
      </c>
      <c r="E328" s="17">
        <v>29926215.710000001</v>
      </c>
      <c r="F328" s="17">
        <v>0</v>
      </c>
      <c r="G328" s="17">
        <v>0</v>
      </c>
    </row>
    <row r="329" spans="2:7" x14ac:dyDescent="0.15">
      <c r="B329" s="15" t="s">
        <v>340</v>
      </c>
      <c r="C329" s="16">
        <v>2016</v>
      </c>
      <c r="D329" s="23" t="s">
        <v>79</v>
      </c>
      <c r="E329" s="17">
        <v>30705904.289999999</v>
      </c>
      <c r="F329" s="17">
        <v>0</v>
      </c>
      <c r="G329" s="17">
        <v>0</v>
      </c>
    </row>
    <row r="330" spans="2:7" ht="22.5" x14ac:dyDescent="0.15">
      <c r="B330" s="15" t="s">
        <v>340</v>
      </c>
      <c r="C330" s="16">
        <v>2021</v>
      </c>
      <c r="D330" s="23" t="s">
        <v>449</v>
      </c>
      <c r="E330" s="17">
        <v>30887217.23</v>
      </c>
      <c r="F330" s="17">
        <v>0</v>
      </c>
      <c r="G330" s="17">
        <v>0</v>
      </c>
    </row>
    <row r="331" spans="2:7" x14ac:dyDescent="0.15">
      <c r="B331" s="15" t="s">
        <v>340</v>
      </c>
      <c r="C331" s="16">
        <v>2017</v>
      </c>
      <c r="D331" s="23" t="s">
        <v>114</v>
      </c>
      <c r="E331" s="17">
        <v>31506412.600000001</v>
      </c>
      <c r="F331" s="17">
        <v>0</v>
      </c>
      <c r="G331" s="17">
        <v>0</v>
      </c>
    </row>
    <row r="332" spans="2:7" ht="59.25" x14ac:dyDescent="0.15">
      <c r="B332" s="15" t="s">
        <v>340</v>
      </c>
      <c r="C332" s="16">
        <v>2019</v>
      </c>
      <c r="D332" s="23" t="s">
        <v>450</v>
      </c>
      <c r="E332" s="17">
        <v>31551391.059999999</v>
      </c>
      <c r="F332" s="17">
        <v>0</v>
      </c>
      <c r="G332" s="17">
        <v>0</v>
      </c>
    </row>
    <row r="333" spans="2:7" ht="24" x14ac:dyDescent="0.15">
      <c r="B333" s="15" t="s">
        <v>340</v>
      </c>
      <c r="C333" s="16">
        <v>2017</v>
      </c>
      <c r="D333" s="23" t="s">
        <v>451</v>
      </c>
      <c r="E333" s="17">
        <v>32054151.329999998</v>
      </c>
      <c r="F333" s="17">
        <v>0</v>
      </c>
      <c r="G333" s="17">
        <v>0</v>
      </c>
    </row>
    <row r="334" spans="2:7" x14ac:dyDescent="0.15">
      <c r="B334" s="15" t="s">
        <v>340</v>
      </c>
      <c r="C334" s="16">
        <v>2017</v>
      </c>
      <c r="D334" s="23" t="s">
        <v>79</v>
      </c>
      <c r="E334" s="17">
        <v>32370000</v>
      </c>
      <c r="F334" s="17">
        <v>0</v>
      </c>
      <c r="G334" s="17">
        <v>0</v>
      </c>
    </row>
    <row r="335" spans="2:7" ht="33.75" x14ac:dyDescent="0.15">
      <c r="B335" s="15" t="s">
        <v>340</v>
      </c>
      <c r="C335" s="16">
        <v>2021</v>
      </c>
      <c r="D335" s="23" t="s">
        <v>452</v>
      </c>
      <c r="E335" s="17">
        <v>33762500</v>
      </c>
      <c r="F335" s="17">
        <v>0</v>
      </c>
      <c r="G335" s="17">
        <v>0</v>
      </c>
    </row>
    <row r="336" spans="2:7" x14ac:dyDescent="0.15">
      <c r="B336" s="15" t="s">
        <v>340</v>
      </c>
      <c r="C336" s="16">
        <v>2016</v>
      </c>
      <c r="D336" s="23" t="s">
        <v>90</v>
      </c>
      <c r="E336" s="17">
        <v>34286591.899999999</v>
      </c>
      <c r="F336" s="17">
        <v>0</v>
      </c>
      <c r="G336" s="17">
        <v>0</v>
      </c>
    </row>
    <row r="337" spans="2:7" x14ac:dyDescent="0.15">
      <c r="B337" s="15" t="s">
        <v>340</v>
      </c>
      <c r="C337" s="16">
        <v>2017</v>
      </c>
      <c r="D337" s="23" t="s">
        <v>79</v>
      </c>
      <c r="E337" s="17">
        <v>34600297.700000003</v>
      </c>
      <c r="F337" s="17">
        <v>0</v>
      </c>
      <c r="G337" s="17">
        <v>0</v>
      </c>
    </row>
    <row r="338" spans="2:7" x14ac:dyDescent="0.15">
      <c r="B338" s="15" t="s">
        <v>340</v>
      </c>
      <c r="C338" s="16">
        <v>2018</v>
      </c>
      <c r="D338" s="23" t="s">
        <v>204</v>
      </c>
      <c r="E338" s="17">
        <v>35766250</v>
      </c>
      <c r="F338" s="17">
        <v>0</v>
      </c>
      <c r="G338" s="17">
        <v>0</v>
      </c>
    </row>
    <row r="339" spans="2:7" x14ac:dyDescent="0.15">
      <c r="B339" s="15" t="s">
        <v>340</v>
      </c>
      <c r="C339" s="16">
        <v>2018</v>
      </c>
      <c r="D339" s="23" t="s">
        <v>204</v>
      </c>
      <c r="E339" s="17">
        <v>35766250</v>
      </c>
      <c r="F339" s="17">
        <v>0</v>
      </c>
      <c r="G339" s="17">
        <v>0</v>
      </c>
    </row>
    <row r="340" spans="2:7" x14ac:dyDescent="0.15">
      <c r="B340" s="15" t="s">
        <v>340</v>
      </c>
      <c r="C340" s="16">
        <v>2017</v>
      </c>
      <c r="D340" s="23" t="s">
        <v>79</v>
      </c>
      <c r="E340" s="17">
        <v>36039614.560000002</v>
      </c>
      <c r="F340" s="17">
        <v>0</v>
      </c>
      <c r="G340" s="17">
        <v>0</v>
      </c>
    </row>
    <row r="341" spans="2:7" x14ac:dyDescent="0.15">
      <c r="B341" s="15" t="s">
        <v>340</v>
      </c>
      <c r="C341" s="16">
        <v>2017</v>
      </c>
      <c r="D341" s="23" t="s">
        <v>144</v>
      </c>
      <c r="E341" s="17">
        <v>36601425.770000003</v>
      </c>
      <c r="F341" s="17">
        <v>0</v>
      </c>
      <c r="G341" s="17">
        <v>0</v>
      </c>
    </row>
    <row r="342" spans="2:7" ht="22.5" x14ac:dyDescent="0.15">
      <c r="B342" s="15" t="s">
        <v>340</v>
      </c>
      <c r="C342" s="16">
        <v>2019</v>
      </c>
      <c r="D342" s="23" t="s">
        <v>232</v>
      </c>
      <c r="E342" s="17">
        <v>37168175.359999999</v>
      </c>
      <c r="F342" s="17">
        <v>0</v>
      </c>
      <c r="G342" s="17">
        <v>0</v>
      </c>
    </row>
    <row r="343" spans="2:7" ht="24" x14ac:dyDescent="0.15">
      <c r="B343" s="15" t="s">
        <v>340</v>
      </c>
      <c r="C343" s="16">
        <v>2021</v>
      </c>
      <c r="D343" s="23" t="s">
        <v>453</v>
      </c>
      <c r="E343" s="17">
        <v>38201698.07</v>
      </c>
      <c r="F343" s="17">
        <v>0</v>
      </c>
      <c r="G343" s="17">
        <v>0</v>
      </c>
    </row>
    <row r="344" spans="2:7" x14ac:dyDescent="0.15">
      <c r="B344" s="15" t="s">
        <v>340</v>
      </c>
      <c r="C344" s="16">
        <v>2017</v>
      </c>
      <c r="D344" s="23" t="s">
        <v>85</v>
      </c>
      <c r="E344" s="17">
        <v>38396047.390000001</v>
      </c>
      <c r="F344" s="17">
        <v>0</v>
      </c>
      <c r="G344" s="17">
        <v>0</v>
      </c>
    </row>
    <row r="345" spans="2:7" x14ac:dyDescent="0.15">
      <c r="B345" s="15" t="s">
        <v>340</v>
      </c>
      <c r="C345" s="16">
        <v>2018</v>
      </c>
      <c r="D345" s="23" t="s">
        <v>205</v>
      </c>
      <c r="E345" s="17">
        <v>38961250</v>
      </c>
      <c r="F345" s="17">
        <v>0</v>
      </c>
      <c r="G345" s="17">
        <v>0</v>
      </c>
    </row>
    <row r="346" spans="2:7" x14ac:dyDescent="0.15">
      <c r="B346" s="15" t="s">
        <v>340</v>
      </c>
      <c r="C346" s="16">
        <v>2021</v>
      </c>
      <c r="D346" s="23" t="s">
        <v>454</v>
      </c>
      <c r="E346" s="17">
        <v>39948766.759999998</v>
      </c>
      <c r="F346" s="17">
        <v>0</v>
      </c>
      <c r="G346" s="17">
        <v>0</v>
      </c>
    </row>
    <row r="347" spans="2:7" ht="25.5" x14ac:dyDescent="0.15">
      <c r="B347" s="15" t="s">
        <v>340</v>
      </c>
      <c r="C347" s="16">
        <v>2020</v>
      </c>
      <c r="D347" s="23" t="s">
        <v>455</v>
      </c>
      <c r="E347" s="17">
        <v>40336610.670000002</v>
      </c>
      <c r="F347" s="17">
        <v>0</v>
      </c>
      <c r="G347" s="17">
        <v>0</v>
      </c>
    </row>
    <row r="348" spans="2:7" x14ac:dyDescent="0.15">
      <c r="B348" s="15" t="s">
        <v>340</v>
      </c>
      <c r="C348" s="16">
        <v>2018</v>
      </c>
      <c r="D348" s="23" t="s">
        <v>79</v>
      </c>
      <c r="E348" s="17">
        <v>41559896.990000002</v>
      </c>
      <c r="F348" s="17">
        <v>0</v>
      </c>
      <c r="G348" s="17">
        <v>0</v>
      </c>
    </row>
    <row r="349" spans="2:7" x14ac:dyDescent="0.15">
      <c r="B349" s="15" t="s">
        <v>340</v>
      </c>
      <c r="C349" s="16">
        <v>2021</v>
      </c>
      <c r="D349" s="23" t="s">
        <v>456</v>
      </c>
      <c r="E349" s="17">
        <v>43306819.020000003</v>
      </c>
      <c r="F349" s="17">
        <v>0</v>
      </c>
      <c r="G349" s="17">
        <v>0</v>
      </c>
    </row>
    <row r="350" spans="2:7" x14ac:dyDescent="0.15">
      <c r="B350" s="15" t="s">
        <v>340</v>
      </c>
      <c r="C350" s="16">
        <v>2017</v>
      </c>
      <c r="D350" s="23" t="s">
        <v>140</v>
      </c>
      <c r="E350" s="17">
        <v>43670886.100000001</v>
      </c>
      <c r="F350" s="17">
        <v>0</v>
      </c>
      <c r="G350" s="17">
        <v>0</v>
      </c>
    </row>
    <row r="351" spans="2:7" x14ac:dyDescent="0.15">
      <c r="B351" s="15" t="s">
        <v>340</v>
      </c>
      <c r="C351" s="16">
        <v>2017</v>
      </c>
      <c r="D351" s="23" t="s">
        <v>156</v>
      </c>
      <c r="E351" s="17">
        <v>44791230.479999997</v>
      </c>
      <c r="F351" s="17">
        <v>0</v>
      </c>
      <c r="G351" s="17">
        <v>0</v>
      </c>
    </row>
    <row r="352" spans="2:7" ht="24" x14ac:dyDescent="0.15">
      <c r="B352" s="15" t="s">
        <v>340</v>
      </c>
      <c r="C352" s="16">
        <v>2020</v>
      </c>
      <c r="D352" s="23" t="s">
        <v>457</v>
      </c>
      <c r="E352" s="17">
        <v>45840885.210000001</v>
      </c>
      <c r="F352" s="17">
        <v>0</v>
      </c>
      <c r="G352" s="17">
        <v>0</v>
      </c>
    </row>
    <row r="353" spans="2:7" x14ac:dyDescent="0.15">
      <c r="B353" s="15" t="s">
        <v>340</v>
      </c>
      <c r="C353" s="16">
        <v>2017</v>
      </c>
      <c r="D353" s="23" t="s">
        <v>162</v>
      </c>
      <c r="E353" s="17">
        <v>47554362.740000002</v>
      </c>
      <c r="F353" s="17">
        <v>0</v>
      </c>
      <c r="G353" s="17">
        <v>0</v>
      </c>
    </row>
    <row r="354" spans="2:7" x14ac:dyDescent="0.15">
      <c r="B354" s="15" t="s">
        <v>340</v>
      </c>
      <c r="C354" s="16">
        <v>2018</v>
      </c>
      <c r="D354" s="23" t="s">
        <v>205</v>
      </c>
      <c r="E354" s="17">
        <v>50302162.149999999</v>
      </c>
      <c r="F354" s="17">
        <v>0</v>
      </c>
      <c r="G354" s="17">
        <v>0</v>
      </c>
    </row>
    <row r="355" spans="2:7" x14ac:dyDescent="0.15">
      <c r="B355" s="15" t="s">
        <v>340</v>
      </c>
      <c r="C355" s="16">
        <v>2016</v>
      </c>
      <c r="D355" s="23" t="s">
        <v>93</v>
      </c>
      <c r="E355" s="17">
        <v>50391949.549999997</v>
      </c>
      <c r="F355" s="17">
        <v>0</v>
      </c>
      <c r="G355" s="17">
        <v>0</v>
      </c>
    </row>
    <row r="356" spans="2:7" x14ac:dyDescent="0.15">
      <c r="B356" s="15" t="s">
        <v>340</v>
      </c>
      <c r="C356" s="16">
        <v>2017</v>
      </c>
      <c r="D356" s="23" t="s">
        <v>131</v>
      </c>
      <c r="E356" s="17">
        <v>51283171.609999999</v>
      </c>
      <c r="F356" s="17">
        <v>0</v>
      </c>
      <c r="G356" s="17">
        <v>0</v>
      </c>
    </row>
    <row r="357" spans="2:7" ht="115.5" x14ac:dyDescent="0.15">
      <c r="B357" s="15" t="s">
        <v>340</v>
      </c>
      <c r="C357" s="16">
        <v>2020</v>
      </c>
      <c r="D357" s="23" t="s">
        <v>458</v>
      </c>
      <c r="E357" s="17">
        <v>53615625</v>
      </c>
      <c r="F357" s="17">
        <v>0</v>
      </c>
      <c r="G357" s="17">
        <v>0</v>
      </c>
    </row>
    <row r="358" spans="2:7" ht="24" x14ac:dyDescent="0.15">
      <c r="B358" s="15" t="s">
        <v>340</v>
      </c>
      <c r="C358" s="16">
        <v>2016</v>
      </c>
      <c r="D358" s="23" t="s">
        <v>459</v>
      </c>
      <c r="E358" s="17">
        <v>53686973.670000002</v>
      </c>
      <c r="F358" s="17">
        <v>0</v>
      </c>
      <c r="G358" s="17">
        <v>0</v>
      </c>
    </row>
    <row r="359" spans="2:7" ht="125.25" x14ac:dyDescent="0.15">
      <c r="B359" s="15" t="s">
        <v>340</v>
      </c>
      <c r="C359" s="16">
        <v>2020</v>
      </c>
      <c r="D359" s="23" t="s">
        <v>460</v>
      </c>
      <c r="E359" s="17">
        <v>54001712.509999998</v>
      </c>
      <c r="F359" s="17">
        <v>0</v>
      </c>
      <c r="G359" s="17">
        <v>0</v>
      </c>
    </row>
    <row r="360" spans="2:7" x14ac:dyDescent="0.15">
      <c r="B360" s="15" t="s">
        <v>340</v>
      </c>
      <c r="C360" s="16">
        <v>2019</v>
      </c>
      <c r="D360" s="23" t="s">
        <v>264</v>
      </c>
      <c r="E360" s="17">
        <v>54750000</v>
      </c>
      <c r="F360" s="17">
        <v>0</v>
      </c>
      <c r="G360" s="17">
        <v>0</v>
      </c>
    </row>
    <row r="361" spans="2:7" ht="22.5" x14ac:dyDescent="0.15">
      <c r="B361" s="15" t="s">
        <v>340</v>
      </c>
      <c r="C361" s="16">
        <v>2021</v>
      </c>
      <c r="D361" s="23" t="s">
        <v>461</v>
      </c>
      <c r="E361" s="17">
        <v>55747986.909999996</v>
      </c>
      <c r="F361" s="17">
        <v>0</v>
      </c>
      <c r="G361" s="17">
        <v>0</v>
      </c>
    </row>
    <row r="362" spans="2:7" x14ac:dyDescent="0.15">
      <c r="B362" s="15" t="s">
        <v>340</v>
      </c>
      <c r="C362" s="16">
        <v>2016</v>
      </c>
      <c r="D362" s="23" t="s">
        <v>96</v>
      </c>
      <c r="E362" s="17">
        <v>57360257.509999998</v>
      </c>
      <c r="F362" s="17">
        <v>0</v>
      </c>
      <c r="G362" s="17">
        <v>0</v>
      </c>
    </row>
    <row r="363" spans="2:7" ht="22.5" x14ac:dyDescent="0.15">
      <c r="B363" s="15" t="s">
        <v>340</v>
      </c>
      <c r="C363" s="16">
        <v>2020</v>
      </c>
      <c r="D363" s="23" t="s">
        <v>462</v>
      </c>
      <c r="E363" s="17">
        <v>58504215.170000002</v>
      </c>
      <c r="F363" s="17">
        <v>0</v>
      </c>
      <c r="G363" s="17">
        <v>0</v>
      </c>
    </row>
    <row r="364" spans="2:7" ht="67.5" x14ac:dyDescent="0.15">
      <c r="B364" s="15" t="s">
        <v>340</v>
      </c>
      <c r="C364" s="16">
        <v>2019</v>
      </c>
      <c r="D364" s="23" t="s">
        <v>243</v>
      </c>
      <c r="E364" s="17">
        <v>67042043.490000002</v>
      </c>
      <c r="F364" s="17">
        <v>0</v>
      </c>
      <c r="G364" s="17">
        <v>0</v>
      </c>
    </row>
    <row r="365" spans="2:7" ht="67.5" x14ac:dyDescent="0.15">
      <c r="B365" s="15" t="s">
        <v>340</v>
      </c>
      <c r="C365" s="16">
        <v>2019</v>
      </c>
      <c r="D365" s="23" t="s">
        <v>463</v>
      </c>
      <c r="E365" s="17">
        <v>78750000</v>
      </c>
      <c r="F365" s="17">
        <v>91800000</v>
      </c>
      <c r="G365" s="17">
        <v>0</v>
      </c>
    </row>
    <row r="366" spans="2:7" x14ac:dyDescent="0.15">
      <c r="B366" s="15" t="s">
        <v>340</v>
      </c>
      <c r="C366" s="16">
        <v>2020</v>
      </c>
      <c r="D366" s="23" t="s">
        <v>464</v>
      </c>
      <c r="E366" s="17">
        <v>79661723.859999999</v>
      </c>
      <c r="F366" s="17">
        <v>0</v>
      </c>
      <c r="G366" s="17">
        <v>0</v>
      </c>
    </row>
    <row r="367" spans="2:7" x14ac:dyDescent="0.15">
      <c r="B367" s="15" t="s">
        <v>340</v>
      </c>
      <c r="C367" s="16">
        <v>2018</v>
      </c>
      <c r="D367" s="23" t="s">
        <v>100</v>
      </c>
      <c r="E367" s="17">
        <v>79875000</v>
      </c>
      <c r="F367" s="17">
        <v>0</v>
      </c>
      <c r="G367" s="17">
        <v>0</v>
      </c>
    </row>
    <row r="368" spans="2:7" x14ac:dyDescent="0.15">
      <c r="B368" s="15" t="s">
        <v>340</v>
      </c>
      <c r="C368" s="16">
        <v>2016</v>
      </c>
      <c r="D368" s="23" t="s">
        <v>90</v>
      </c>
      <c r="E368" s="17">
        <v>80881191.180000007</v>
      </c>
      <c r="F368" s="17">
        <v>0</v>
      </c>
      <c r="G368" s="17">
        <v>0</v>
      </c>
    </row>
    <row r="369" spans="2:7" x14ac:dyDescent="0.15">
      <c r="B369" s="15" t="s">
        <v>340</v>
      </c>
      <c r="C369" s="16">
        <v>2017</v>
      </c>
      <c r="D369" s="23" t="s">
        <v>135</v>
      </c>
      <c r="E369" s="17">
        <v>86501348.909999996</v>
      </c>
      <c r="F369" s="17">
        <v>0</v>
      </c>
      <c r="G369" s="17">
        <v>0</v>
      </c>
    </row>
    <row r="370" spans="2:7" x14ac:dyDescent="0.15">
      <c r="B370" s="15" t="s">
        <v>340</v>
      </c>
      <c r="C370" s="16">
        <v>2017</v>
      </c>
      <c r="D370" s="23" t="s">
        <v>86</v>
      </c>
      <c r="E370" s="17">
        <v>89727824.790000007</v>
      </c>
      <c r="F370" s="17">
        <v>0</v>
      </c>
      <c r="G370" s="17">
        <v>0</v>
      </c>
    </row>
    <row r="371" spans="2:7" x14ac:dyDescent="0.15">
      <c r="B371" s="15" t="s">
        <v>340</v>
      </c>
      <c r="C371" s="16">
        <v>2016</v>
      </c>
      <c r="D371" s="23" t="s">
        <v>79</v>
      </c>
      <c r="E371" s="17">
        <v>94794472.980000004</v>
      </c>
      <c r="F371" s="17">
        <v>0</v>
      </c>
      <c r="G371" s="17">
        <v>0</v>
      </c>
    </row>
    <row r="372" spans="2:7" ht="22.5" x14ac:dyDescent="0.15">
      <c r="B372" s="15" t="s">
        <v>340</v>
      </c>
      <c r="C372" s="16">
        <v>2020</v>
      </c>
      <c r="D372" s="23" t="s">
        <v>465</v>
      </c>
      <c r="E372" s="17">
        <v>98201536.75</v>
      </c>
      <c r="F372" s="17">
        <v>0</v>
      </c>
      <c r="G372" s="17">
        <v>0</v>
      </c>
    </row>
    <row r="373" spans="2:7" x14ac:dyDescent="0.15">
      <c r="B373" s="15" t="s">
        <v>340</v>
      </c>
      <c r="C373" s="16">
        <v>2019</v>
      </c>
      <c r="D373" s="23" t="s">
        <v>240</v>
      </c>
      <c r="E373" s="17">
        <v>102000000</v>
      </c>
      <c r="F373" s="17">
        <v>0</v>
      </c>
      <c r="G373" s="17">
        <v>0</v>
      </c>
    </row>
    <row r="374" spans="2:7" ht="33.75" x14ac:dyDescent="0.15">
      <c r="B374" s="15" t="s">
        <v>340</v>
      </c>
      <c r="C374" s="16">
        <v>2019</v>
      </c>
      <c r="D374" s="23" t="s">
        <v>466</v>
      </c>
      <c r="E374" s="17">
        <v>104180525.23999999</v>
      </c>
      <c r="F374" s="17">
        <v>0</v>
      </c>
      <c r="G374" s="17">
        <v>0</v>
      </c>
    </row>
    <row r="375" spans="2:7" x14ac:dyDescent="0.15">
      <c r="B375" s="15" t="s">
        <v>340</v>
      </c>
      <c r="C375" s="16">
        <v>2017</v>
      </c>
      <c r="D375" s="23" t="s">
        <v>134</v>
      </c>
      <c r="E375" s="17">
        <v>108139570</v>
      </c>
      <c r="F375" s="17">
        <v>0</v>
      </c>
      <c r="G375" s="17">
        <v>0</v>
      </c>
    </row>
    <row r="376" spans="2:7" x14ac:dyDescent="0.15">
      <c r="B376" s="15" t="s">
        <v>340</v>
      </c>
      <c r="C376" s="16">
        <v>2020</v>
      </c>
      <c r="D376" s="23" t="s">
        <v>467</v>
      </c>
      <c r="E376" s="17">
        <v>113337809.09</v>
      </c>
      <c r="F376" s="17">
        <v>0</v>
      </c>
      <c r="G376" s="17">
        <v>0</v>
      </c>
    </row>
    <row r="377" spans="2:7" ht="81.75" x14ac:dyDescent="0.15">
      <c r="B377" s="15" t="s">
        <v>340</v>
      </c>
      <c r="C377" s="16">
        <v>2017</v>
      </c>
      <c r="D377" s="23" t="s">
        <v>468</v>
      </c>
      <c r="E377" s="17">
        <v>121717160.83</v>
      </c>
      <c r="F377" s="17">
        <v>426711000</v>
      </c>
      <c r="G377" s="17">
        <v>32.517925093611368</v>
      </c>
    </row>
    <row r="378" spans="2:7" ht="22.5" x14ac:dyDescent="0.15">
      <c r="B378" s="15" t="s">
        <v>340</v>
      </c>
      <c r="C378" s="16">
        <v>2020</v>
      </c>
      <c r="D378" s="23" t="s">
        <v>469</v>
      </c>
      <c r="E378" s="17">
        <v>122782626.51000001</v>
      </c>
      <c r="F378" s="17">
        <v>0</v>
      </c>
      <c r="G378" s="17">
        <v>0</v>
      </c>
    </row>
    <row r="379" spans="2:7" x14ac:dyDescent="0.15">
      <c r="B379" s="15" t="s">
        <v>340</v>
      </c>
      <c r="C379" s="16">
        <v>2017</v>
      </c>
      <c r="D379" s="23" t="s">
        <v>131</v>
      </c>
      <c r="E379" s="17">
        <v>143952762.41999999</v>
      </c>
      <c r="F379" s="17">
        <v>0</v>
      </c>
      <c r="G379" s="17">
        <v>0</v>
      </c>
    </row>
    <row r="380" spans="2:7" ht="22.5" x14ac:dyDescent="0.15">
      <c r="B380" s="15" t="s">
        <v>340</v>
      </c>
      <c r="C380" s="16">
        <v>2021</v>
      </c>
      <c r="D380" s="23" t="s">
        <v>470</v>
      </c>
      <c r="E380" s="17">
        <v>145082228.56999999</v>
      </c>
      <c r="F380" s="17">
        <v>0</v>
      </c>
      <c r="G380" s="17">
        <v>0</v>
      </c>
    </row>
    <row r="381" spans="2:7" x14ac:dyDescent="0.15">
      <c r="B381" s="15" t="s">
        <v>340</v>
      </c>
      <c r="C381" s="16">
        <v>2018</v>
      </c>
      <c r="D381" s="23" t="s">
        <v>207</v>
      </c>
      <c r="E381" s="17">
        <v>150539986.15000001</v>
      </c>
      <c r="F381" s="17">
        <v>0</v>
      </c>
      <c r="G381" s="17">
        <v>0</v>
      </c>
    </row>
    <row r="382" spans="2:7" x14ac:dyDescent="0.15">
      <c r="B382" s="15" t="s">
        <v>340</v>
      </c>
      <c r="C382" s="16">
        <v>2016</v>
      </c>
      <c r="D382" s="23" t="s">
        <v>79</v>
      </c>
      <c r="E382" s="17">
        <v>151301819.96000001</v>
      </c>
      <c r="F382" s="17">
        <v>0</v>
      </c>
      <c r="G382" s="17">
        <v>0</v>
      </c>
    </row>
    <row r="383" spans="2:7" ht="81.75" x14ac:dyDescent="0.15">
      <c r="B383" s="15" t="s">
        <v>340</v>
      </c>
      <c r="C383" s="16">
        <v>2018</v>
      </c>
      <c r="D383" s="23" t="s">
        <v>471</v>
      </c>
      <c r="E383" s="17">
        <v>159267343.75999999</v>
      </c>
      <c r="F383" s="17">
        <v>426711000</v>
      </c>
      <c r="G383" s="17">
        <v>42.549822218410121</v>
      </c>
    </row>
    <row r="384" spans="2:7" x14ac:dyDescent="0.15">
      <c r="B384" s="15" t="s">
        <v>340</v>
      </c>
      <c r="C384" s="16">
        <v>2016</v>
      </c>
      <c r="D384" s="23" t="s">
        <v>79</v>
      </c>
      <c r="E384" s="17">
        <v>160631287.11000001</v>
      </c>
      <c r="F384" s="17">
        <v>0</v>
      </c>
      <c r="G384" s="17">
        <v>0</v>
      </c>
    </row>
    <row r="385" spans="2:7" ht="33.75" x14ac:dyDescent="0.15">
      <c r="B385" s="15" t="s">
        <v>340</v>
      </c>
      <c r="C385" s="16">
        <v>2020</v>
      </c>
      <c r="D385" s="23" t="s">
        <v>472</v>
      </c>
      <c r="E385" s="17">
        <v>161944728.55000001</v>
      </c>
      <c r="F385" s="17">
        <v>0</v>
      </c>
      <c r="G385" s="17">
        <v>0</v>
      </c>
    </row>
    <row r="386" spans="2:7" ht="33.75" x14ac:dyDescent="0.15">
      <c r="B386" s="15" t="s">
        <v>340</v>
      </c>
      <c r="C386" s="16">
        <v>2019</v>
      </c>
      <c r="D386" s="23" t="s">
        <v>473</v>
      </c>
      <c r="E386" s="17">
        <v>163055068.28</v>
      </c>
      <c r="F386" s="17">
        <v>0</v>
      </c>
      <c r="G386" s="17">
        <v>0</v>
      </c>
    </row>
    <row r="387" spans="2:7" x14ac:dyDescent="0.15">
      <c r="B387" s="15" t="s">
        <v>340</v>
      </c>
      <c r="C387" s="16">
        <v>2017</v>
      </c>
      <c r="D387" s="23" t="s">
        <v>133</v>
      </c>
      <c r="E387" s="17">
        <v>175439880</v>
      </c>
      <c r="F387" s="17">
        <v>0</v>
      </c>
      <c r="G387" s="17">
        <v>0</v>
      </c>
    </row>
    <row r="388" spans="2:7" x14ac:dyDescent="0.15">
      <c r="B388" s="15" t="s">
        <v>340</v>
      </c>
      <c r="C388" s="16">
        <v>2016</v>
      </c>
      <c r="D388" s="23" t="s">
        <v>90</v>
      </c>
      <c r="E388" s="17">
        <v>196664374.56999999</v>
      </c>
      <c r="F388" s="17">
        <v>0</v>
      </c>
      <c r="G388" s="17">
        <v>0</v>
      </c>
    </row>
    <row r="389" spans="2:7" ht="22.5" x14ac:dyDescent="0.15">
      <c r="B389" s="15" t="s">
        <v>340</v>
      </c>
      <c r="C389" s="16">
        <v>2019</v>
      </c>
      <c r="D389" s="23" t="s">
        <v>474</v>
      </c>
      <c r="E389" s="17">
        <v>208437500</v>
      </c>
      <c r="F389" s="17">
        <v>0</v>
      </c>
      <c r="G389" s="17">
        <v>0</v>
      </c>
    </row>
    <row r="390" spans="2:7" x14ac:dyDescent="0.15">
      <c r="B390" s="15" t="s">
        <v>340</v>
      </c>
      <c r="C390" s="16">
        <v>2021</v>
      </c>
      <c r="D390" s="23" t="s">
        <v>475</v>
      </c>
      <c r="E390" s="17">
        <v>210754103.66999999</v>
      </c>
      <c r="F390" s="17">
        <v>0</v>
      </c>
      <c r="G390" s="17">
        <v>0</v>
      </c>
    </row>
    <row r="391" spans="2:7" x14ac:dyDescent="0.15">
      <c r="B391" s="15" t="s">
        <v>340</v>
      </c>
      <c r="C391" s="16">
        <v>2021</v>
      </c>
      <c r="D391" s="23" t="s">
        <v>330</v>
      </c>
      <c r="E391" s="17">
        <v>336410265.81</v>
      </c>
      <c r="F391" s="17">
        <v>0</v>
      </c>
      <c r="G391" s="17">
        <v>0</v>
      </c>
    </row>
    <row r="392" spans="2:7" x14ac:dyDescent="0.15">
      <c r="B392" s="15" t="s">
        <v>340</v>
      </c>
      <c r="C392" s="16">
        <v>2021</v>
      </c>
      <c r="D392" s="23" t="s">
        <v>329</v>
      </c>
      <c r="E392" s="17">
        <v>422915762.74000001</v>
      </c>
      <c r="F392" s="17">
        <v>0</v>
      </c>
      <c r="G392" s="17">
        <v>0</v>
      </c>
    </row>
    <row r="393" spans="2:7" x14ac:dyDescent="0.15">
      <c r="B393" s="15" t="s">
        <v>341</v>
      </c>
      <c r="C393" s="16">
        <v>2019</v>
      </c>
      <c r="D393" s="23" t="s">
        <v>274</v>
      </c>
      <c r="E393" s="17">
        <v>406557.82</v>
      </c>
      <c r="F393" s="17">
        <v>591220</v>
      </c>
      <c r="G393" s="17">
        <v>0</v>
      </c>
    </row>
    <row r="394" spans="2:7" ht="22.5" x14ac:dyDescent="0.15">
      <c r="B394" s="15" t="s">
        <v>341</v>
      </c>
      <c r="C394" s="16">
        <v>2021</v>
      </c>
      <c r="D394" s="23" t="s">
        <v>337</v>
      </c>
      <c r="E394" s="17">
        <v>676289.19</v>
      </c>
      <c r="F394" s="17">
        <v>2000000</v>
      </c>
      <c r="G394" s="17">
        <v>115.52371943579999</v>
      </c>
    </row>
    <row r="395" spans="2:7" ht="22.5" x14ac:dyDescent="0.15">
      <c r="B395" s="15" t="s">
        <v>341</v>
      </c>
      <c r="C395" s="16">
        <v>2020</v>
      </c>
      <c r="D395" s="23" t="s">
        <v>284</v>
      </c>
      <c r="E395" s="17">
        <v>862916.63</v>
      </c>
      <c r="F395" s="17">
        <v>11500000</v>
      </c>
      <c r="G395" s="17">
        <v>479.18135645043475</v>
      </c>
    </row>
    <row r="396" spans="2:7" ht="22.5" x14ac:dyDescent="0.15">
      <c r="B396" s="15" t="s">
        <v>341</v>
      </c>
      <c r="C396" s="16">
        <v>2018</v>
      </c>
      <c r="D396" s="23" t="s">
        <v>180</v>
      </c>
      <c r="E396" s="17">
        <v>907988.65</v>
      </c>
      <c r="F396" s="17">
        <v>11577000</v>
      </c>
      <c r="G396" s="17">
        <v>37.803449019607847</v>
      </c>
    </row>
    <row r="397" spans="2:7" x14ac:dyDescent="0.15">
      <c r="B397" s="15" t="s">
        <v>341</v>
      </c>
      <c r="C397" s="16">
        <v>2019</v>
      </c>
      <c r="D397" s="23" t="s">
        <v>279</v>
      </c>
      <c r="E397" s="17">
        <v>1152116.3999999999</v>
      </c>
      <c r="F397" s="17">
        <v>1350000</v>
      </c>
      <c r="G397" s="17">
        <v>0</v>
      </c>
    </row>
    <row r="398" spans="2:7" ht="22.5" x14ac:dyDescent="0.15">
      <c r="B398" s="15" t="s">
        <v>341</v>
      </c>
      <c r="C398" s="16">
        <v>2018</v>
      </c>
      <c r="D398" s="23" t="s">
        <v>476</v>
      </c>
      <c r="E398" s="17">
        <v>1222692.3400000001</v>
      </c>
      <c r="F398" s="17">
        <v>1400000</v>
      </c>
      <c r="G398" s="17">
        <v>18.340385100000002</v>
      </c>
    </row>
    <row r="399" spans="2:7" x14ac:dyDescent="0.15">
      <c r="B399" s="15" t="s">
        <v>341</v>
      </c>
      <c r="C399" s="16">
        <v>2019</v>
      </c>
      <c r="D399" s="23" t="s">
        <v>261</v>
      </c>
      <c r="E399" s="17">
        <v>1435123.5</v>
      </c>
      <c r="F399" s="17">
        <v>2314000</v>
      </c>
      <c r="G399" s="17">
        <v>0</v>
      </c>
    </row>
    <row r="400" spans="2:7" x14ac:dyDescent="0.15">
      <c r="B400" s="15" t="s">
        <v>341</v>
      </c>
      <c r="C400" s="16">
        <v>2020</v>
      </c>
      <c r="D400" s="23" t="s">
        <v>292</v>
      </c>
      <c r="E400" s="17">
        <v>1662500</v>
      </c>
      <c r="F400" s="17">
        <v>1900000</v>
      </c>
      <c r="G400" s="17">
        <v>0</v>
      </c>
    </row>
    <row r="401" spans="2:7" ht="22.5" x14ac:dyDescent="0.15">
      <c r="B401" s="15" t="s">
        <v>341</v>
      </c>
      <c r="C401" s="16">
        <v>2020</v>
      </c>
      <c r="D401" s="23" t="s">
        <v>293</v>
      </c>
      <c r="E401" s="17">
        <v>1750000</v>
      </c>
      <c r="F401" s="17">
        <v>26000000</v>
      </c>
      <c r="G401" s="17">
        <v>37.826923076923073</v>
      </c>
    </row>
    <row r="402" spans="2:7" ht="45" x14ac:dyDescent="0.15">
      <c r="B402" s="15" t="s">
        <v>341</v>
      </c>
      <c r="C402" s="16">
        <v>2019</v>
      </c>
      <c r="D402" s="23" t="s">
        <v>477</v>
      </c>
      <c r="E402" s="17">
        <v>1835119.66</v>
      </c>
      <c r="F402" s="17">
        <v>2300000</v>
      </c>
      <c r="G402" s="17">
        <v>0</v>
      </c>
    </row>
    <row r="403" spans="2:7" x14ac:dyDescent="0.15">
      <c r="B403" s="15" t="s">
        <v>341</v>
      </c>
      <c r="C403" s="16">
        <v>2019</v>
      </c>
      <c r="D403" s="23" t="s">
        <v>252</v>
      </c>
      <c r="E403" s="17">
        <v>1968931.42</v>
      </c>
      <c r="F403" s="17">
        <v>2255000</v>
      </c>
      <c r="G403" s="17">
        <v>61.992962669623061</v>
      </c>
    </row>
    <row r="404" spans="2:7" x14ac:dyDescent="0.15">
      <c r="B404" s="15" t="s">
        <v>341</v>
      </c>
      <c r="C404" s="16">
        <v>2020</v>
      </c>
      <c r="D404" s="23" t="s">
        <v>298</v>
      </c>
      <c r="E404" s="17">
        <v>1995656.43</v>
      </c>
      <c r="F404" s="17">
        <v>800000000</v>
      </c>
      <c r="G404" s="17">
        <v>6.7827372914625004</v>
      </c>
    </row>
    <row r="405" spans="2:7" x14ac:dyDescent="0.15">
      <c r="B405" s="15" t="s">
        <v>341</v>
      </c>
      <c r="C405" s="16">
        <v>2020</v>
      </c>
      <c r="D405" s="23" t="s">
        <v>287</v>
      </c>
      <c r="E405" s="17">
        <v>2041105.01</v>
      </c>
      <c r="F405" s="17">
        <v>2500000</v>
      </c>
      <c r="G405" s="17">
        <v>0</v>
      </c>
    </row>
    <row r="406" spans="2:7" x14ac:dyDescent="0.15">
      <c r="B406" s="15" t="s">
        <v>341</v>
      </c>
      <c r="C406" s="16">
        <v>2018</v>
      </c>
      <c r="D406" s="23" t="s">
        <v>226</v>
      </c>
      <c r="E406" s="17">
        <v>2100000</v>
      </c>
      <c r="F406" s="17">
        <v>3027000</v>
      </c>
      <c r="G406" s="17">
        <v>17.34390485629336</v>
      </c>
    </row>
    <row r="407" spans="2:7" x14ac:dyDescent="0.15">
      <c r="B407" s="15" t="s">
        <v>341</v>
      </c>
      <c r="C407" s="16">
        <v>2017</v>
      </c>
      <c r="D407" s="23" t="s">
        <v>175</v>
      </c>
      <c r="E407" s="17">
        <v>2202575.85</v>
      </c>
      <c r="F407" s="17">
        <v>2535000</v>
      </c>
      <c r="G407" s="17">
        <v>457.0236280473373</v>
      </c>
    </row>
    <row r="408" spans="2:7" x14ac:dyDescent="0.15">
      <c r="B408" s="15" t="s">
        <v>341</v>
      </c>
      <c r="C408" s="16">
        <v>2018</v>
      </c>
      <c r="D408" s="23" t="s">
        <v>227</v>
      </c>
      <c r="E408" s="17">
        <v>2214493.16</v>
      </c>
      <c r="F408" s="17">
        <v>2563375</v>
      </c>
      <c r="G408" s="17">
        <v>61.336719894670118</v>
      </c>
    </row>
    <row r="409" spans="2:7" ht="22.5" x14ac:dyDescent="0.15">
      <c r="B409" s="15" t="s">
        <v>341</v>
      </c>
      <c r="C409" s="16">
        <v>2021</v>
      </c>
      <c r="D409" s="23" t="s">
        <v>478</v>
      </c>
      <c r="E409" s="17">
        <v>2387562.83</v>
      </c>
      <c r="F409" s="17">
        <v>5800000</v>
      </c>
      <c r="G409" s="17">
        <v>29.227062229310345</v>
      </c>
    </row>
    <row r="410" spans="2:7" x14ac:dyDescent="0.15">
      <c r="B410" s="15" t="s">
        <v>341</v>
      </c>
      <c r="C410" s="16">
        <v>2017</v>
      </c>
      <c r="D410" s="23" t="s">
        <v>181</v>
      </c>
      <c r="E410" s="17">
        <v>2475000</v>
      </c>
      <c r="F410" s="17">
        <v>3300000</v>
      </c>
      <c r="G410" s="17">
        <v>0</v>
      </c>
    </row>
    <row r="411" spans="2:7" ht="22.5" x14ac:dyDescent="0.15">
      <c r="B411" s="15" t="s">
        <v>341</v>
      </c>
      <c r="C411" s="16">
        <v>2019</v>
      </c>
      <c r="D411" s="23" t="s">
        <v>235</v>
      </c>
      <c r="E411" s="17">
        <v>2596165.89</v>
      </c>
      <c r="F411" s="17">
        <v>3363162</v>
      </c>
      <c r="G411" s="17">
        <v>0</v>
      </c>
    </row>
    <row r="412" spans="2:7" x14ac:dyDescent="0.15">
      <c r="B412" s="15" t="s">
        <v>341</v>
      </c>
      <c r="C412" s="16">
        <v>2021</v>
      </c>
      <c r="D412" s="23" t="s">
        <v>479</v>
      </c>
      <c r="E412" s="17">
        <v>2629742.4700000002</v>
      </c>
      <c r="F412" s="17">
        <v>3300000</v>
      </c>
      <c r="G412" s="17">
        <v>11.714307366363636</v>
      </c>
    </row>
    <row r="413" spans="2:7" ht="22.5" x14ac:dyDescent="0.15">
      <c r="B413" s="15" t="s">
        <v>341</v>
      </c>
      <c r="C413" s="16">
        <v>2018</v>
      </c>
      <c r="D413" s="23" t="s">
        <v>228</v>
      </c>
      <c r="E413" s="17">
        <v>2643333.2799999998</v>
      </c>
      <c r="F413" s="17">
        <v>10600000</v>
      </c>
      <c r="G413" s="17">
        <v>79.549369464150942</v>
      </c>
    </row>
    <row r="414" spans="2:7" x14ac:dyDescent="0.15">
      <c r="B414" s="15" t="s">
        <v>341</v>
      </c>
      <c r="C414" s="16">
        <v>2020</v>
      </c>
      <c r="D414" s="23" t="s">
        <v>480</v>
      </c>
      <c r="E414" s="17">
        <v>2672589.9700000002</v>
      </c>
      <c r="F414" s="17">
        <v>3000000</v>
      </c>
      <c r="G414" s="17">
        <v>0</v>
      </c>
    </row>
    <row r="415" spans="2:7" x14ac:dyDescent="0.15">
      <c r="B415" s="15" t="s">
        <v>341</v>
      </c>
      <c r="C415" s="16">
        <v>2020</v>
      </c>
      <c r="D415" s="23" t="s">
        <v>290</v>
      </c>
      <c r="E415" s="17">
        <v>2915010.76</v>
      </c>
      <c r="F415" s="17">
        <v>3800000</v>
      </c>
      <c r="G415" s="17">
        <v>0</v>
      </c>
    </row>
    <row r="416" spans="2:7" ht="22.5" x14ac:dyDescent="0.15">
      <c r="B416" s="15" t="s">
        <v>341</v>
      </c>
      <c r="C416" s="16">
        <v>2021</v>
      </c>
      <c r="D416" s="23" t="s">
        <v>319</v>
      </c>
      <c r="E416" s="17">
        <v>2977940.54</v>
      </c>
      <c r="F416" s="17">
        <v>231000000</v>
      </c>
      <c r="G416" s="17">
        <v>12.246941614718615</v>
      </c>
    </row>
    <row r="417" spans="2:7" x14ac:dyDescent="0.15">
      <c r="B417" s="15" t="s">
        <v>341</v>
      </c>
      <c r="C417" s="16">
        <v>2020</v>
      </c>
      <c r="D417" s="23" t="s">
        <v>286</v>
      </c>
      <c r="E417" s="17">
        <v>2993271.96</v>
      </c>
      <c r="F417" s="17">
        <v>3350000</v>
      </c>
      <c r="G417" s="17">
        <v>17.870280358208955</v>
      </c>
    </row>
    <row r="418" spans="2:7" ht="25.5" x14ac:dyDescent="0.15">
      <c r="B418" s="15" t="s">
        <v>341</v>
      </c>
      <c r="C418" s="16">
        <v>2018</v>
      </c>
      <c r="D418" s="23" t="s">
        <v>481</v>
      </c>
      <c r="E418" s="17">
        <v>2999999.97</v>
      </c>
      <c r="F418" s="17">
        <v>6000000</v>
      </c>
      <c r="G418" s="17">
        <v>0</v>
      </c>
    </row>
    <row r="419" spans="2:7" ht="12.75" x14ac:dyDescent="0.15">
      <c r="B419" s="15" t="s">
        <v>341</v>
      </c>
      <c r="C419" s="16">
        <v>2018</v>
      </c>
      <c r="D419" s="23" t="s">
        <v>482</v>
      </c>
      <c r="E419" s="17">
        <v>3028874.61</v>
      </c>
      <c r="F419" s="17">
        <v>4100000</v>
      </c>
      <c r="G419" s="17">
        <v>543.03289257870733</v>
      </c>
    </row>
    <row r="420" spans="2:7" ht="22.5" x14ac:dyDescent="0.15">
      <c r="B420" s="15" t="s">
        <v>341</v>
      </c>
      <c r="C420" s="16">
        <v>2019</v>
      </c>
      <c r="D420" s="23" t="s">
        <v>269</v>
      </c>
      <c r="E420" s="17">
        <v>3120833.29</v>
      </c>
      <c r="F420" s="17">
        <v>3500000</v>
      </c>
      <c r="G420" s="17">
        <v>0</v>
      </c>
    </row>
    <row r="421" spans="2:7" x14ac:dyDescent="0.15">
      <c r="B421" s="15" t="s">
        <v>341</v>
      </c>
      <c r="C421" s="16">
        <v>2017</v>
      </c>
      <c r="D421" s="23" t="s">
        <v>184</v>
      </c>
      <c r="E421" s="17">
        <v>3173396.12</v>
      </c>
      <c r="F421" s="17">
        <v>8635000</v>
      </c>
      <c r="G421" s="17">
        <v>1099.204145329473</v>
      </c>
    </row>
    <row r="422" spans="2:7" x14ac:dyDescent="0.15">
      <c r="B422" s="15" t="s">
        <v>341</v>
      </c>
      <c r="C422" s="16">
        <v>2017</v>
      </c>
      <c r="D422" s="23" t="s">
        <v>168</v>
      </c>
      <c r="E422" s="17">
        <v>3471382.78</v>
      </c>
      <c r="F422" s="17">
        <v>6450000</v>
      </c>
      <c r="G422" s="17">
        <v>618.92871271317824</v>
      </c>
    </row>
    <row r="423" spans="2:7" x14ac:dyDescent="0.15">
      <c r="B423" s="15" t="s">
        <v>341</v>
      </c>
      <c r="C423" s="16">
        <v>2020</v>
      </c>
      <c r="D423" s="23" t="s">
        <v>77</v>
      </c>
      <c r="E423" s="17">
        <v>3604305.52</v>
      </c>
      <c r="F423" s="17">
        <v>11332000</v>
      </c>
      <c r="G423" s="17">
        <v>1203.4919896378397</v>
      </c>
    </row>
    <row r="424" spans="2:7" x14ac:dyDescent="0.15">
      <c r="B424" s="15" t="s">
        <v>341</v>
      </c>
      <c r="C424" s="16">
        <v>2020</v>
      </c>
      <c r="D424" s="23" t="s">
        <v>483</v>
      </c>
      <c r="E424" s="17">
        <v>3633333.37</v>
      </c>
      <c r="F424" s="17">
        <v>37700000</v>
      </c>
      <c r="G424" s="17">
        <v>472.23696320954906</v>
      </c>
    </row>
    <row r="425" spans="2:7" x14ac:dyDescent="0.15">
      <c r="B425" s="15" t="s">
        <v>341</v>
      </c>
      <c r="C425" s="16">
        <v>2020</v>
      </c>
      <c r="D425" s="23" t="s">
        <v>288</v>
      </c>
      <c r="E425" s="17">
        <v>3832578.9</v>
      </c>
      <c r="F425" s="17">
        <v>7083255</v>
      </c>
      <c r="G425" s="17">
        <v>460.9967060059252</v>
      </c>
    </row>
    <row r="426" spans="2:7" ht="22.5" x14ac:dyDescent="0.15">
      <c r="B426" s="15" t="s">
        <v>341</v>
      </c>
      <c r="C426" s="16">
        <v>2018</v>
      </c>
      <c r="D426" s="23" t="s">
        <v>218</v>
      </c>
      <c r="E426" s="17">
        <v>3887835.49</v>
      </c>
      <c r="F426" s="17">
        <v>4592050</v>
      </c>
      <c r="G426" s="17">
        <v>75.537653644407186</v>
      </c>
    </row>
    <row r="427" spans="2:7" ht="22.5" x14ac:dyDescent="0.15">
      <c r="B427" s="15" t="s">
        <v>341</v>
      </c>
      <c r="C427" s="16">
        <v>2018</v>
      </c>
      <c r="D427" s="23" t="s">
        <v>192</v>
      </c>
      <c r="E427" s="17">
        <v>3957844.77</v>
      </c>
      <c r="F427" s="17">
        <v>7400000</v>
      </c>
      <c r="G427" s="17">
        <v>1069.6877756756758</v>
      </c>
    </row>
    <row r="428" spans="2:7" x14ac:dyDescent="0.15">
      <c r="B428" s="15" t="s">
        <v>341</v>
      </c>
      <c r="C428" s="16">
        <v>2018</v>
      </c>
      <c r="D428" s="23" t="s">
        <v>189</v>
      </c>
      <c r="E428" s="17">
        <v>4141771.11</v>
      </c>
      <c r="F428" s="17">
        <v>5501300</v>
      </c>
      <c r="G428" s="17">
        <v>976.47412969116397</v>
      </c>
    </row>
    <row r="429" spans="2:7" x14ac:dyDescent="0.15">
      <c r="B429" s="15" t="s">
        <v>341</v>
      </c>
      <c r="C429" s="16">
        <v>2019</v>
      </c>
      <c r="D429" s="23" t="s">
        <v>271</v>
      </c>
      <c r="E429" s="17">
        <v>4142613.17</v>
      </c>
      <c r="F429" s="17">
        <v>4700000</v>
      </c>
      <c r="G429" s="17">
        <v>0</v>
      </c>
    </row>
    <row r="430" spans="2:7" x14ac:dyDescent="0.15">
      <c r="B430" s="15" t="s">
        <v>341</v>
      </c>
      <c r="C430" s="16">
        <v>2019</v>
      </c>
      <c r="D430" s="23" t="s">
        <v>270</v>
      </c>
      <c r="E430" s="17">
        <v>4306020.82</v>
      </c>
      <c r="F430" s="17">
        <v>4800000</v>
      </c>
      <c r="G430" s="17">
        <v>78.943715033333334</v>
      </c>
    </row>
    <row r="431" spans="2:7" ht="22.5" x14ac:dyDescent="0.15">
      <c r="B431" s="15" t="s">
        <v>341</v>
      </c>
      <c r="C431" s="16">
        <v>2018</v>
      </c>
      <c r="D431" s="23" t="s">
        <v>197</v>
      </c>
      <c r="E431" s="17">
        <v>4337836.63</v>
      </c>
      <c r="F431" s="17">
        <v>5500000</v>
      </c>
      <c r="G431" s="17">
        <v>1015.8424689890909</v>
      </c>
    </row>
    <row r="432" spans="2:7" x14ac:dyDescent="0.15">
      <c r="B432" s="15" t="s">
        <v>341</v>
      </c>
      <c r="C432" s="16">
        <v>2019</v>
      </c>
      <c r="D432" s="23" t="s">
        <v>278</v>
      </c>
      <c r="E432" s="17">
        <v>5128046.1500000004</v>
      </c>
      <c r="F432" s="17">
        <v>7800000</v>
      </c>
      <c r="G432" s="17">
        <v>338.58253426282056</v>
      </c>
    </row>
    <row r="433" spans="2:7" x14ac:dyDescent="0.15">
      <c r="B433" s="15" t="s">
        <v>341</v>
      </c>
      <c r="C433" s="16">
        <v>2020</v>
      </c>
      <c r="D433" s="23" t="s">
        <v>484</v>
      </c>
      <c r="E433" s="17">
        <v>5213675.2699999996</v>
      </c>
      <c r="F433" s="17">
        <v>110000000</v>
      </c>
      <c r="G433" s="17">
        <v>1184.9261977272727</v>
      </c>
    </row>
    <row r="434" spans="2:7" x14ac:dyDescent="0.15">
      <c r="B434" s="15" t="s">
        <v>341</v>
      </c>
      <c r="C434" s="16">
        <v>2019</v>
      </c>
      <c r="D434" s="23" t="s">
        <v>254</v>
      </c>
      <c r="E434" s="17">
        <v>5318133.0999999996</v>
      </c>
      <c r="F434" s="17">
        <v>5900000</v>
      </c>
      <c r="G434" s="17">
        <v>18.928948322033897</v>
      </c>
    </row>
    <row r="435" spans="2:7" x14ac:dyDescent="0.15">
      <c r="B435" s="15" t="s">
        <v>341</v>
      </c>
      <c r="C435" s="16">
        <v>2021</v>
      </c>
      <c r="D435" s="23" t="s">
        <v>294</v>
      </c>
      <c r="E435" s="17">
        <v>5398446.6799999997</v>
      </c>
      <c r="F435" s="17">
        <v>5700000</v>
      </c>
      <c r="G435" s="17">
        <v>0</v>
      </c>
    </row>
    <row r="436" spans="2:7" ht="45" x14ac:dyDescent="0.15">
      <c r="B436" s="15" t="s">
        <v>341</v>
      </c>
      <c r="C436" s="16">
        <v>2018</v>
      </c>
      <c r="D436" s="23" t="s">
        <v>485</v>
      </c>
      <c r="E436" s="17">
        <v>5775000</v>
      </c>
      <c r="F436" s="17">
        <v>10500000</v>
      </c>
      <c r="G436" s="17">
        <v>0</v>
      </c>
    </row>
    <row r="437" spans="2:7" ht="33.75" x14ac:dyDescent="0.15">
      <c r="B437" s="15" t="s">
        <v>341</v>
      </c>
      <c r="C437" s="16">
        <v>2018</v>
      </c>
      <c r="D437" s="23" t="s">
        <v>486</v>
      </c>
      <c r="E437" s="17">
        <v>5814375.7000000002</v>
      </c>
      <c r="F437" s="17">
        <v>7245411</v>
      </c>
      <c r="G437" s="17">
        <v>224.69742517022155</v>
      </c>
    </row>
    <row r="438" spans="2:7" ht="24" x14ac:dyDescent="0.15">
      <c r="B438" s="15" t="s">
        <v>341</v>
      </c>
      <c r="C438" s="16">
        <v>2021</v>
      </c>
      <c r="D438" s="23" t="s">
        <v>487</v>
      </c>
      <c r="E438" s="17">
        <v>6115449.3499999996</v>
      </c>
      <c r="F438" s="17">
        <v>6500000</v>
      </c>
      <c r="G438" s="17">
        <v>0</v>
      </c>
    </row>
    <row r="439" spans="2:7" ht="22.5" x14ac:dyDescent="0.15">
      <c r="B439" s="15" t="s">
        <v>341</v>
      </c>
      <c r="C439" s="16">
        <v>2020</v>
      </c>
      <c r="D439" s="23" t="s">
        <v>277</v>
      </c>
      <c r="E439" s="17">
        <v>6146962.96</v>
      </c>
      <c r="F439" s="17">
        <v>9078387</v>
      </c>
      <c r="G439" s="17">
        <v>104.2731815508636</v>
      </c>
    </row>
    <row r="440" spans="2:7" ht="22.5" x14ac:dyDescent="0.15">
      <c r="B440" s="15" t="s">
        <v>341</v>
      </c>
      <c r="C440" s="16">
        <v>2019</v>
      </c>
      <c r="D440" s="23" t="s">
        <v>242</v>
      </c>
      <c r="E440" s="17">
        <v>6156279.3099999996</v>
      </c>
      <c r="F440" s="17">
        <v>18500000</v>
      </c>
      <c r="G440" s="17">
        <v>108.15085274324323</v>
      </c>
    </row>
    <row r="441" spans="2:7" x14ac:dyDescent="0.15">
      <c r="B441" s="15" t="s">
        <v>341</v>
      </c>
      <c r="C441" s="16">
        <v>2019</v>
      </c>
      <c r="D441" s="23" t="s">
        <v>276</v>
      </c>
      <c r="E441" s="17">
        <v>6226279.7199999997</v>
      </c>
      <c r="F441" s="17">
        <v>7800000</v>
      </c>
      <c r="G441" s="17">
        <v>5223.6890368820514</v>
      </c>
    </row>
    <row r="442" spans="2:7" ht="22.5" x14ac:dyDescent="0.15">
      <c r="B442" s="15" t="s">
        <v>341</v>
      </c>
      <c r="C442" s="16">
        <v>2018</v>
      </c>
      <c r="D442" s="23" t="s">
        <v>488</v>
      </c>
      <c r="E442" s="17">
        <v>6375000</v>
      </c>
      <c r="F442" s="17">
        <v>10600000</v>
      </c>
      <c r="G442" s="17">
        <v>3840.6367924528299</v>
      </c>
    </row>
    <row r="443" spans="2:7" ht="22.5" x14ac:dyDescent="0.15">
      <c r="B443" s="15" t="s">
        <v>341</v>
      </c>
      <c r="C443" s="16">
        <v>2019</v>
      </c>
      <c r="D443" s="23" t="s">
        <v>259</v>
      </c>
      <c r="E443" s="17">
        <v>6433351.4100000001</v>
      </c>
      <c r="F443" s="17">
        <v>8600000</v>
      </c>
      <c r="G443" s="17">
        <v>282.7682363930233</v>
      </c>
    </row>
    <row r="444" spans="2:7" ht="22.5" x14ac:dyDescent="0.15">
      <c r="B444" s="15" t="s">
        <v>341</v>
      </c>
      <c r="C444" s="16">
        <v>2018</v>
      </c>
      <c r="D444" s="23" t="s">
        <v>489</v>
      </c>
      <c r="E444" s="17">
        <v>6913273.2800000003</v>
      </c>
      <c r="F444" s="17">
        <v>8000000</v>
      </c>
      <c r="G444" s="17">
        <v>0</v>
      </c>
    </row>
    <row r="445" spans="2:7" ht="22.5" x14ac:dyDescent="0.15">
      <c r="B445" s="15" t="s">
        <v>341</v>
      </c>
      <c r="C445" s="16">
        <v>2021</v>
      </c>
      <c r="D445" s="23" t="s">
        <v>490</v>
      </c>
      <c r="E445" s="17">
        <v>7492500</v>
      </c>
      <c r="F445" s="17">
        <v>8100000</v>
      </c>
      <c r="G445" s="17">
        <v>0</v>
      </c>
    </row>
    <row r="446" spans="2:7" ht="22.5" x14ac:dyDescent="0.15">
      <c r="B446" s="15" t="s">
        <v>341</v>
      </c>
      <c r="C446" s="16">
        <v>2020</v>
      </c>
      <c r="D446" s="23" t="s">
        <v>304</v>
      </c>
      <c r="E446" s="17">
        <v>7676904.25</v>
      </c>
      <c r="F446" s="17">
        <v>9000000</v>
      </c>
      <c r="G446" s="17">
        <v>776.64681329166672</v>
      </c>
    </row>
    <row r="447" spans="2:7" ht="22.5" x14ac:dyDescent="0.15">
      <c r="B447" s="15" t="s">
        <v>341</v>
      </c>
      <c r="C447" s="16">
        <v>2020</v>
      </c>
      <c r="D447" s="23" t="s">
        <v>491</v>
      </c>
      <c r="E447" s="17">
        <v>7997803.9500000002</v>
      </c>
      <c r="F447" s="17">
        <v>8929000</v>
      </c>
      <c r="G447" s="17">
        <v>7283.9222445290625</v>
      </c>
    </row>
    <row r="448" spans="2:7" x14ac:dyDescent="0.15">
      <c r="B448" s="15" t="s">
        <v>341</v>
      </c>
      <c r="C448" s="16">
        <v>2019</v>
      </c>
      <c r="D448" s="23" t="s">
        <v>492</v>
      </c>
      <c r="E448" s="17">
        <v>8458333.2100000009</v>
      </c>
      <c r="F448" s="17">
        <v>37700000</v>
      </c>
      <c r="G448" s="17">
        <v>1099.3589583289126</v>
      </c>
    </row>
    <row r="449" spans="2:7" ht="22.5" x14ac:dyDescent="0.15">
      <c r="B449" s="15" t="s">
        <v>341</v>
      </c>
      <c r="C449" s="16">
        <v>2018</v>
      </c>
      <c r="D449" s="23" t="s">
        <v>493</v>
      </c>
      <c r="E449" s="17">
        <v>8481538.5399999991</v>
      </c>
      <c r="F449" s="17">
        <v>43121560</v>
      </c>
      <c r="G449" s="17">
        <v>183.47154300799875</v>
      </c>
    </row>
    <row r="450" spans="2:7" x14ac:dyDescent="0.15">
      <c r="B450" s="15" t="s">
        <v>341</v>
      </c>
      <c r="C450" s="16">
        <v>2020</v>
      </c>
      <c r="D450" s="23" t="s">
        <v>316</v>
      </c>
      <c r="E450" s="17">
        <v>9090000</v>
      </c>
      <c r="F450" s="17">
        <v>13000000</v>
      </c>
      <c r="G450" s="17">
        <v>946.05923076923079</v>
      </c>
    </row>
    <row r="451" spans="2:7" ht="22.5" x14ac:dyDescent="0.15">
      <c r="B451" s="15" t="s">
        <v>341</v>
      </c>
      <c r="C451" s="16">
        <v>2017</v>
      </c>
      <c r="D451" s="23" t="s">
        <v>494</v>
      </c>
      <c r="E451" s="17">
        <v>9139738.0600000005</v>
      </c>
      <c r="F451" s="17">
        <v>11577000</v>
      </c>
      <c r="G451" s="17">
        <v>380.52636649563794</v>
      </c>
    </row>
    <row r="452" spans="2:7" x14ac:dyDescent="0.15">
      <c r="B452" s="15" t="s">
        <v>341</v>
      </c>
      <c r="C452" s="16">
        <v>2019</v>
      </c>
      <c r="D452" s="23" t="s">
        <v>495</v>
      </c>
      <c r="E452" s="17">
        <v>9264569.8599999994</v>
      </c>
      <c r="F452" s="17">
        <v>800000000</v>
      </c>
      <c r="G452" s="17">
        <v>31.487956811674998</v>
      </c>
    </row>
    <row r="453" spans="2:7" ht="12.75" x14ac:dyDescent="0.15">
      <c r="B453" s="15" t="s">
        <v>341</v>
      </c>
      <c r="C453" s="16">
        <v>2021</v>
      </c>
      <c r="D453" s="23" t="s">
        <v>496</v>
      </c>
      <c r="E453" s="17">
        <v>9321750.9000000004</v>
      </c>
      <c r="F453" s="17">
        <v>12000000</v>
      </c>
      <c r="G453" s="17">
        <v>776.81257500000004</v>
      </c>
    </row>
    <row r="454" spans="2:7" ht="22.5" x14ac:dyDescent="0.15">
      <c r="B454" s="15" t="s">
        <v>341</v>
      </c>
      <c r="C454" s="16">
        <v>2019</v>
      </c>
      <c r="D454" s="23" t="s">
        <v>241</v>
      </c>
      <c r="E454" s="17">
        <v>9427242.0999999996</v>
      </c>
      <c r="F454" s="17">
        <v>10773991</v>
      </c>
      <c r="G454" s="17">
        <v>370.12499901846957</v>
      </c>
    </row>
    <row r="455" spans="2:7" ht="48" x14ac:dyDescent="0.15">
      <c r="B455" s="15" t="s">
        <v>341</v>
      </c>
      <c r="C455" s="16">
        <v>2021</v>
      </c>
      <c r="D455" s="23" t="s">
        <v>497</v>
      </c>
      <c r="E455" s="17">
        <v>9461924.6799999997</v>
      </c>
      <c r="F455" s="17">
        <v>231000000</v>
      </c>
      <c r="G455" s="17">
        <v>38.912677255411253</v>
      </c>
    </row>
    <row r="456" spans="2:7" x14ac:dyDescent="0.15">
      <c r="B456" s="15" t="s">
        <v>341</v>
      </c>
      <c r="C456" s="16">
        <v>2020</v>
      </c>
      <c r="D456" s="23" t="s">
        <v>285</v>
      </c>
      <c r="E456" s="17">
        <v>9464212.5</v>
      </c>
      <c r="F456" s="17">
        <v>15032083</v>
      </c>
      <c r="G456" s="17">
        <v>137.88259002428339</v>
      </c>
    </row>
    <row r="457" spans="2:7" ht="24" x14ac:dyDescent="0.15">
      <c r="B457" s="15" t="s">
        <v>341</v>
      </c>
      <c r="C457" s="16">
        <v>2018</v>
      </c>
      <c r="D457" s="23" t="s">
        <v>498</v>
      </c>
      <c r="E457" s="17">
        <v>9722093.8000000007</v>
      </c>
      <c r="F457" s="17">
        <v>45900000</v>
      </c>
      <c r="G457" s="17">
        <v>13.132239991285404</v>
      </c>
    </row>
    <row r="458" spans="2:7" x14ac:dyDescent="0.15">
      <c r="B458" s="15" t="s">
        <v>341</v>
      </c>
      <c r="C458" s="16">
        <v>2019</v>
      </c>
      <c r="D458" s="23" t="s">
        <v>233</v>
      </c>
      <c r="E458" s="17">
        <v>10303595.699999999</v>
      </c>
      <c r="F458" s="17">
        <v>266000000</v>
      </c>
      <c r="G458" s="17">
        <v>298.26198078947363</v>
      </c>
    </row>
    <row r="459" spans="2:7" ht="22.5" x14ac:dyDescent="0.15">
      <c r="B459" s="15" t="s">
        <v>341</v>
      </c>
      <c r="C459" s="16">
        <v>2018</v>
      </c>
      <c r="D459" s="23" t="s">
        <v>499</v>
      </c>
      <c r="E459" s="17">
        <v>10435997.449999999</v>
      </c>
      <c r="F459" s="17">
        <v>13000000</v>
      </c>
      <c r="G459" s="17">
        <v>2087.1994899999995</v>
      </c>
    </row>
    <row r="460" spans="2:7" ht="22.5" x14ac:dyDescent="0.15">
      <c r="B460" s="15" t="s">
        <v>341</v>
      </c>
      <c r="C460" s="16">
        <v>2018</v>
      </c>
      <c r="D460" s="23" t="s">
        <v>500</v>
      </c>
      <c r="E460" s="17">
        <v>10663212.130000001</v>
      </c>
      <c r="F460" s="17">
        <v>43121560</v>
      </c>
      <c r="G460" s="17">
        <v>230.66522349525388</v>
      </c>
    </row>
    <row r="461" spans="2:7" x14ac:dyDescent="0.15">
      <c r="B461" s="15" t="s">
        <v>341</v>
      </c>
      <c r="C461" s="16">
        <v>2017</v>
      </c>
      <c r="D461" s="23" t="s">
        <v>177</v>
      </c>
      <c r="E461" s="17">
        <v>10695278.5</v>
      </c>
      <c r="F461" s="17">
        <v>13000000</v>
      </c>
      <c r="G461" s="17">
        <v>176.88345211538461</v>
      </c>
    </row>
    <row r="462" spans="2:7" x14ac:dyDescent="0.15">
      <c r="B462" s="15" t="s">
        <v>341</v>
      </c>
      <c r="C462" s="16">
        <v>2018</v>
      </c>
      <c r="D462" s="23" t="s">
        <v>73</v>
      </c>
      <c r="E462" s="17">
        <v>10696934.289999999</v>
      </c>
      <c r="F462" s="17">
        <v>12000000</v>
      </c>
      <c r="G462" s="17">
        <v>360.75410893024997</v>
      </c>
    </row>
    <row r="463" spans="2:7" ht="22.5" x14ac:dyDescent="0.15">
      <c r="B463" s="15" t="s">
        <v>341</v>
      </c>
      <c r="C463" s="16">
        <v>2020</v>
      </c>
      <c r="D463" s="23" t="s">
        <v>315</v>
      </c>
      <c r="E463" s="17">
        <v>10806469.130000001</v>
      </c>
      <c r="F463" s="17">
        <v>17000000</v>
      </c>
      <c r="G463" s="17">
        <v>311.48058080588237</v>
      </c>
    </row>
    <row r="464" spans="2:7" x14ac:dyDescent="0.15">
      <c r="B464" s="15" t="s">
        <v>341</v>
      </c>
      <c r="C464" s="16">
        <v>2018</v>
      </c>
      <c r="D464" s="23" t="s">
        <v>501</v>
      </c>
      <c r="E464" s="17">
        <v>10967459.710000001</v>
      </c>
      <c r="F464" s="17">
        <v>14000000</v>
      </c>
      <c r="G464" s="17">
        <v>1264.3914265671428</v>
      </c>
    </row>
    <row r="465" spans="2:7" x14ac:dyDescent="0.15">
      <c r="B465" s="15" t="s">
        <v>341</v>
      </c>
      <c r="C465" s="16">
        <v>2018</v>
      </c>
      <c r="D465" s="23" t="s">
        <v>502</v>
      </c>
      <c r="E465" s="17">
        <v>10993855.619999999</v>
      </c>
      <c r="F465" s="17">
        <v>79131537</v>
      </c>
      <c r="G465" s="17">
        <v>653.11653518899789</v>
      </c>
    </row>
    <row r="466" spans="2:7" x14ac:dyDescent="0.15">
      <c r="B466" s="15" t="s">
        <v>341</v>
      </c>
      <c r="C466" s="16">
        <v>2020</v>
      </c>
      <c r="D466" s="23" t="s">
        <v>289</v>
      </c>
      <c r="E466" s="17">
        <v>11466514.51</v>
      </c>
      <c r="F466" s="17">
        <v>17900000</v>
      </c>
      <c r="G466" s="17">
        <v>1601.4685069832401</v>
      </c>
    </row>
    <row r="467" spans="2:7" ht="12.75" x14ac:dyDescent="0.15">
      <c r="B467" s="15" t="s">
        <v>341</v>
      </c>
      <c r="C467" s="16">
        <v>2019</v>
      </c>
      <c r="D467" s="23" t="s">
        <v>503</v>
      </c>
      <c r="E467" s="17">
        <v>12055661.74</v>
      </c>
      <c r="F467" s="17">
        <v>16047600</v>
      </c>
      <c r="G467" s="17">
        <v>773.78122536703313</v>
      </c>
    </row>
    <row r="468" spans="2:7" ht="22.5" x14ac:dyDescent="0.15">
      <c r="B468" s="15" t="s">
        <v>341</v>
      </c>
      <c r="C468" s="16">
        <v>2019</v>
      </c>
      <c r="D468" s="23" t="s">
        <v>504</v>
      </c>
      <c r="E468" s="17">
        <v>12204984.460000001</v>
      </c>
      <c r="F468" s="17">
        <v>16000000</v>
      </c>
      <c r="G468" s="17">
        <v>0</v>
      </c>
    </row>
    <row r="469" spans="2:7" x14ac:dyDescent="0.15">
      <c r="B469" s="15" t="s">
        <v>341</v>
      </c>
      <c r="C469" s="16">
        <v>2021</v>
      </c>
      <c r="D469" s="23" t="s">
        <v>333</v>
      </c>
      <c r="E469" s="17">
        <v>12524009.060000001</v>
      </c>
      <c r="F469" s="17">
        <v>13000000</v>
      </c>
      <c r="G469" s="17">
        <v>0</v>
      </c>
    </row>
    <row r="470" spans="2:7" x14ac:dyDescent="0.15">
      <c r="B470" s="15" t="s">
        <v>341</v>
      </c>
      <c r="C470" s="16">
        <v>2019</v>
      </c>
      <c r="D470" s="23" t="s">
        <v>280</v>
      </c>
      <c r="E470" s="17">
        <v>12750000</v>
      </c>
      <c r="F470" s="17">
        <v>15116327</v>
      </c>
      <c r="G470" s="17">
        <v>0</v>
      </c>
    </row>
    <row r="471" spans="2:7" ht="24" x14ac:dyDescent="0.15">
      <c r="B471" s="15" t="s">
        <v>341</v>
      </c>
      <c r="C471" s="16">
        <v>2020</v>
      </c>
      <c r="D471" s="23" t="s">
        <v>505</v>
      </c>
      <c r="E471" s="17">
        <v>13177508.470000001</v>
      </c>
      <c r="F471" s="17">
        <v>14440525</v>
      </c>
      <c r="G471" s="17">
        <v>1405.3064583039745</v>
      </c>
    </row>
    <row r="472" spans="2:7" ht="24" x14ac:dyDescent="0.15">
      <c r="B472" s="15" t="s">
        <v>341</v>
      </c>
      <c r="C472" s="16">
        <v>2019</v>
      </c>
      <c r="D472" s="23" t="s">
        <v>506</v>
      </c>
      <c r="E472" s="17">
        <v>13249045.67</v>
      </c>
      <c r="F472" s="17">
        <v>15000000</v>
      </c>
      <c r="G472" s="17">
        <v>593.55724601600002</v>
      </c>
    </row>
    <row r="473" spans="2:7" ht="12.75" x14ac:dyDescent="0.15">
      <c r="B473" s="15" t="s">
        <v>341</v>
      </c>
      <c r="C473" s="16">
        <v>2020</v>
      </c>
      <c r="D473" s="23" t="s">
        <v>507</v>
      </c>
      <c r="E473" s="17">
        <v>13331219.640000001</v>
      </c>
      <c r="F473" s="17">
        <v>15623000</v>
      </c>
      <c r="G473" s="17">
        <v>791.01584883057035</v>
      </c>
    </row>
    <row r="474" spans="2:7" ht="33.75" x14ac:dyDescent="0.15">
      <c r="B474" s="15" t="s">
        <v>341</v>
      </c>
      <c r="C474" s="16">
        <v>2020</v>
      </c>
      <c r="D474" s="23" t="s">
        <v>508</v>
      </c>
      <c r="E474" s="17">
        <v>13350000</v>
      </c>
      <c r="F474" s="17">
        <v>15000000</v>
      </c>
      <c r="G474" s="17">
        <v>0</v>
      </c>
    </row>
    <row r="475" spans="2:7" x14ac:dyDescent="0.15">
      <c r="B475" s="15" t="s">
        <v>341</v>
      </c>
      <c r="C475" s="16">
        <v>2019</v>
      </c>
      <c r="D475" s="23" t="s">
        <v>230</v>
      </c>
      <c r="E475" s="17">
        <v>13360354.109999999</v>
      </c>
      <c r="F475" s="17">
        <v>15000000</v>
      </c>
      <c r="G475" s="17">
        <v>620.81112097799996</v>
      </c>
    </row>
    <row r="476" spans="2:7" x14ac:dyDescent="0.15">
      <c r="B476" s="15" t="s">
        <v>341</v>
      </c>
      <c r="C476" s="16">
        <v>2020</v>
      </c>
      <c r="D476" s="23" t="s">
        <v>509</v>
      </c>
      <c r="E476" s="17">
        <v>13477971.57</v>
      </c>
      <c r="F476" s="17">
        <v>69825000</v>
      </c>
      <c r="G476" s="17">
        <v>926.52006496240597</v>
      </c>
    </row>
    <row r="477" spans="2:7" ht="36.75" x14ac:dyDescent="0.15">
      <c r="B477" s="15" t="s">
        <v>341</v>
      </c>
      <c r="C477" s="16">
        <v>2018</v>
      </c>
      <c r="D477" s="23" t="s">
        <v>510</v>
      </c>
      <c r="E477" s="17">
        <v>13478104.34</v>
      </c>
      <c r="F477" s="17">
        <v>22000000</v>
      </c>
      <c r="G477" s="17">
        <v>0</v>
      </c>
    </row>
    <row r="478" spans="2:7" ht="24" x14ac:dyDescent="0.15">
      <c r="B478" s="15" t="s">
        <v>341</v>
      </c>
      <c r="C478" s="16">
        <v>2021</v>
      </c>
      <c r="D478" s="23" t="s">
        <v>511</v>
      </c>
      <c r="E478" s="17">
        <v>13733683.539999999</v>
      </c>
      <c r="F478" s="17">
        <v>15000000</v>
      </c>
      <c r="G478" s="17">
        <v>1.6480420248000001</v>
      </c>
    </row>
    <row r="479" spans="2:7" x14ac:dyDescent="0.15">
      <c r="B479" s="15" t="s">
        <v>341</v>
      </c>
      <c r="C479" s="16">
        <v>2020</v>
      </c>
      <c r="D479" s="23" t="s">
        <v>309</v>
      </c>
      <c r="E479" s="17">
        <v>14420795.380000001</v>
      </c>
      <c r="F479" s="17">
        <v>16500000</v>
      </c>
      <c r="G479" s="17">
        <v>1136.1838784242425</v>
      </c>
    </row>
    <row r="480" spans="2:7" x14ac:dyDescent="0.15">
      <c r="B480" s="15" t="s">
        <v>341</v>
      </c>
      <c r="C480" s="16">
        <v>2020</v>
      </c>
      <c r="D480" s="23" t="s">
        <v>295</v>
      </c>
      <c r="E480" s="17">
        <v>14763664.439999999</v>
      </c>
      <c r="F480" s="17">
        <v>15980000</v>
      </c>
      <c r="G480" s="17">
        <v>0</v>
      </c>
    </row>
    <row r="481" spans="2:7" ht="22.5" x14ac:dyDescent="0.15">
      <c r="B481" s="15" t="s">
        <v>341</v>
      </c>
      <c r="C481" s="16">
        <v>2021</v>
      </c>
      <c r="D481" s="23" t="s">
        <v>512</v>
      </c>
      <c r="E481" s="17">
        <v>15527653.25</v>
      </c>
      <c r="F481" s="17">
        <v>24961606</v>
      </c>
      <c r="G481" s="17">
        <v>0</v>
      </c>
    </row>
    <row r="482" spans="2:7" x14ac:dyDescent="0.15">
      <c r="B482" s="15" t="s">
        <v>341</v>
      </c>
      <c r="C482" s="16">
        <v>2018</v>
      </c>
      <c r="D482" s="23" t="s">
        <v>231</v>
      </c>
      <c r="E482" s="17">
        <v>16800000</v>
      </c>
      <c r="F482" s="17">
        <v>20000000</v>
      </c>
      <c r="G482" s="17">
        <v>1373.3999999999999</v>
      </c>
    </row>
    <row r="483" spans="2:7" x14ac:dyDescent="0.15">
      <c r="B483" s="15" t="s">
        <v>341</v>
      </c>
      <c r="C483" s="16">
        <v>2019</v>
      </c>
      <c r="D483" s="23" t="s">
        <v>237</v>
      </c>
      <c r="E483" s="17">
        <v>17407850.91</v>
      </c>
      <c r="F483" s="17">
        <v>21000000</v>
      </c>
      <c r="G483" s="17">
        <v>953.28707364285719</v>
      </c>
    </row>
    <row r="484" spans="2:7" x14ac:dyDescent="0.15">
      <c r="B484" s="15" t="s">
        <v>341</v>
      </c>
      <c r="C484" s="16">
        <v>2019</v>
      </c>
      <c r="D484" s="23" t="s">
        <v>260</v>
      </c>
      <c r="E484" s="17">
        <v>17472133.34</v>
      </c>
      <c r="F484" s="17">
        <v>20000000</v>
      </c>
      <c r="G484" s="17">
        <v>76.003780028999998</v>
      </c>
    </row>
    <row r="485" spans="2:7" ht="22.5" x14ac:dyDescent="0.15">
      <c r="B485" s="15" t="s">
        <v>341</v>
      </c>
      <c r="C485" s="16">
        <v>2021</v>
      </c>
      <c r="D485" s="23" t="s">
        <v>513</v>
      </c>
      <c r="E485" s="17">
        <v>17497349.149999999</v>
      </c>
      <c r="F485" s="17">
        <v>18500000</v>
      </c>
      <c r="G485" s="17">
        <v>616.51200378032433</v>
      </c>
    </row>
    <row r="486" spans="2:7" x14ac:dyDescent="0.15">
      <c r="B486" s="15" t="s">
        <v>341</v>
      </c>
      <c r="C486" s="16">
        <v>2020</v>
      </c>
      <c r="D486" s="23" t="s">
        <v>483</v>
      </c>
      <c r="E486" s="17">
        <v>17500000.100000001</v>
      </c>
      <c r="F486" s="17">
        <v>37700000</v>
      </c>
      <c r="G486" s="17">
        <v>2274.5358220159155</v>
      </c>
    </row>
    <row r="487" spans="2:7" x14ac:dyDescent="0.15">
      <c r="B487" s="15" t="s">
        <v>341</v>
      </c>
      <c r="C487" s="16">
        <v>2020</v>
      </c>
      <c r="D487" s="23" t="s">
        <v>514</v>
      </c>
      <c r="E487" s="17">
        <v>17641250</v>
      </c>
      <c r="F487" s="17">
        <v>19245000</v>
      </c>
      <c r="G487" s="17">
        <v>75.899999999999991</v>
      </c>
    </row>
    <row r="488" spans="2:7" x14ac:dyDescent="0.15">
      <c r="B488" s="15" t="s">
        <v>341</v>
      </c>
      <c r="C488" s="16">
        <v>2017</v>
      </c>
      <c r="D488" s="23" t="s">
        <v>158</v>
      </c>
      <c r="E488" s="17">
        <v>17916492.16</v>
      </c>
      <c r="F488" s="17">
        <v>29800000</v>
      </c>
      <c r="G488" s="17">
        <v>675.17519113020137</v>
      </c>
    </row>
    <row r="489" spans="2:7" ht="22.5" x14ac:dyDescent="0.15">
      <c r="B489" s="15" t="s">
        <v>341</v>
      </c>
      <c r="C489" s="16">
        <v>2019</v>
      </c>
      <c r="D489" s="23" t="s">
        <v>515</v>
      </c>
      <c r="E489" s="17">
        <v>17958663.309999999</v>
      </c>
      <c r="F489" s="17">
        <v>20000000</v>
      </c>
      <c r="G489" s="17">
        <v>0</v>
      </c>
    </row>
    <row r="490" spans="2:7" x14ac:dyDescent="0.15">
      <c r="B490" s="15" t="s">
        <v>341</v>
      </c>
      <c r="C490" s="16">
        <v>2019</v>
      </c>
      <c r="D490" s="23" t="s">
        <v>516</v>
      </c>
      <c r="E490" s="17">
        <v>17963378.469999999</v>
      </c>
      <c r="F490" s="17">
        <v>40000000</v>
      </c>
      <c r="G490" s="17">
        <v>601.773178745</v>
      </c>
    </row>
    <row r="491" spans="2:7" ht="24" x14ac:dyDescent="0.15">
      <c r="B491" s="15" t="s">
        <v>341</v>
      </c>
      <c r="C491" s="16">
        <v>2020</v>
      </c>
      <c r="D491" s="23" t="s">
        <v>517</v>
      </c>
      <c r="E491" s="17">
        <v>18685734.039999999</v>
      </c>
      <c r="F491" s="17">
        <v>21000000</v>
      </c>
      <c r="G491" s="17">
        <v>1275.9686958742857</v>
      </c>
    </row>
    <row r="492" spans="2:7" ht="22.5" x14ac:dyDescent="0.15">
      <c r="B492" s="15" t="s">
        <v>341</v>
      </c>
      <c r="C492" s="16">
        <v>2019</v>
      </c>
      <c r="D492" s="23" t="s">
        <v>273</v>
      </c>
      <c r="E492" s="17">
        <v>18695787.32</v>
      </c>
      <c r="F492" s="17">
        <v>29942000</v>
      </c>
      <c r="G492" s="17">
        <v>0</v>
      </c>
    </row>
    <row r="493" spans="2:7" x14ac:dyDescent="0.15">
      <c r="B493" s="15" t="s">
        <v>341</v>
      </c>
      <c r="C493" s="16">
        <v>2020</v>
      </c>
      <c r="D493" s="23" t="s">
        <v>305</v>
      </c>
      <c r="E493" s="17">
        <v>20336750</v>
      </c>
      <c r="F493" s="17">
        <v>23242000</v>
      </c>
      <c r="G493" s="17">
        <v>0</v>
      </c>
    </row>
    <row r="494" spans="2:7" x14ac:dyDescent="0.15">
      <c r="B494" s="15" t="s">
        <v>341</v>
      </c>
      <c r="C494" s="16">
        <v>2019</v>
      </c>
      <c r="D494" s="23" t="s">
        <v>518</v>
      </c>
      <c r="E494" s="17">
        <v>20684631.649999999</v>
      </c>
      <c r="F494" s="17">
        <v>23000000</v>
      </c>
      <c r="G494" s="17">
        <v>563.88104541521739</v>
      </c>
    </row>
    <row r="495" spans="2:7" ht="22.5" x14ac:dyDescent="0.15">
      <c r="B495" s="15" t="s">
        <v>341</v>
      </c>
      <c r="C495" s="16">
        <v>2020</v>
      </c>
      <c r="D495" s="23" t="s">
        <v>293</v>
      </c>
      <c r="E495" s="17">
        <v>21000000</v>
      </c>
      <c r="F495" s="17">
        <v>26000000</v>
      </c>
      <c r="G495" s="17">
        <v>453.92307692307691</v>
      </c>
    </row>
    <row r="496" spans="2:7" ht="22.5" x14ac:dyDescent="0.15">
      <c r="B496" s="15" t="s">
        <v>341</v>
      </c>
      <c r="C496" s="16">
        <v>2020</v>
      </c>
      <c r="D496" s="23" t="s">
        <v>519</v>
      </c>
      <c r="E496" s="17">
        <v>21000000</v>
      </c>
      <c r="F496" s="17">
        <v>24000000</v>
      </c>
      <c r="G496" s="17">
        <v>4221</v>
      </c>
    </row>
    <row r="497" spans="2:7" x14ac:dyDescent="0.15">
      <c r="B497" s="15" t="s">
        <v>341</v>
      </c>
      <c r="C497" s="16">
        <v>2016</v>
      </c>
      <c r="D497" s="23" t="s">
        <v>108</v>
      </c>
      <c r="E497" s="17">
        <v>21670403.440000001</v>
      </c>
      <c r="F497" s="17">
        <v>28115000</v>
      </c>
      <c r="G497" s="17">
        <v>17.99764966473413</v>
      </c>
    </row>
    <row r="498" spans="2:7" x14ac:dyDescent="0.15">
      <c r="B498" s="15" t="s">
        <v>341</v>
      </c>
      <c r="C498" s="16">
        <v>2020</v>
      </c>
      <c r="D498" s="23" t="s">
        <v>520</v>
      </c>
      <c r="E498" s="17">
        <v>21969552.030000001</v>
      </c>
      <c r="F498" s="17">
        <v>25000000</v>
      </c>
      <c r="G498" s="17">
        <v>5260.3895380632002</v>
      </c>
    </row>
    <row r="499" spans="2:7" ht="36.75" x14ac:dyDescent="0.15">
      <c r="B499" s="15" t="s">
        <v>341</v>
      </c>
      <c r="C499" s="16">
        <v>2021</v>
      </c>
      <c r="D499" s="23" t="s">
        <v>521</v>
      </c>
      <c r="E499" s="17">
        <v>22055890.649999999</v>
      </c>
      <c r="F499" s="17">
        <v>23356000</v>
      </c>
      <c r="G499" s="17">
        <v>0</v>
      </c>
    </row>
    <row r="500" spans="2:7" ht="22.5" x14ac:dyDescent="0.15">
      <c r="B500" s="15" t="s">
        <v>341</v>
      </c>
      <c r="C500" s="16">
        <v>2020</v>
      </c>
      <c r="D500" s="23" t="s">
        <v>291</v>
      </c>
      <c r="E500" s="17">
        <v>22536000</v>
      </c>
      <c r="F500" s="17">
        <v>30200000</v>
      </c>
      <c r="G500" s="17">
        <v>203.71947019867551</v>
      </c>
    </row>
    <row r="501" spans="2:7" x14ac:dyDescent="0.15">
      <c r="B501" s="15" t="s">
        <v>341</v>
      </c>
      <c r="C501" s="16">
        <v>2017</v>
      </c>
      <c r="D501" s="23" t="s">
        <v>173</v>
      </c>
      <c r="E501" s="17">
        <v>22943399.280000001</v>
      </c>
      <c r="F501" s="17">
        <v>29500000</v>
      </c>
      <c r="G501" s="17">
        <v>340.65114863186443</v>
      </c>
    </row>
    <row r="502" spans="2:7" ht="22.5" x14ac:dyDescent="0.15">
      <c r="B502" s="15" t="s">
        <v>341</v>
      </c>
      <c r="C502" s="16">
        <v>2017</v>
      </c>
      <c r="D502" s="23" t="s">
        <v>522</v>
      </c>
      <c r="E502" s="17">
        <v>23138449.050000001</v>
      </c>
      <c r="F502" s="17">
        <v>43000000</v>
      </c>
      <c r="G502" s="17">
        <v>2145.4185200546513</v>
      </c>
    </row>
    <row r="503" spans="2:7" x14ac:dyDescent="0.15">
      <c r="B503" s="15" t="s">
        <v>341</v>
      </c>
      <c r="C503" s="16">
        <v>2018</v>
      </c>
      <c r="D503" s="23" t="s">
        <v>165</v>
      </c>
      <c r="E503" s="17">
        <v>24600000</v>
      </c>
      <c r="F503" s="17">
        <v>70000000</v>
      </c>
      <c r="G503" s="17">
        <v>454.46742857142857</v>
      </c>
    </row>
    <row r="504" spans="2:7" x14ac:dyDescent="0.15">
      <c r="B504" s="15" t="s">
        <v>341</v>
      </c>
      <c r="C504" s="16">
        <v>2017</v>
      </c>
      <c r="D504" s="23" t="s">
        <v>186</v>
      </c>
      <c r="E504" s="17">
        <v>24835592.789999999</v>
      </c>
      <c r="F504" s="17">
        <v>30000000</v>
      </c>
      <c r="G504" s="17">
        <v>604.33275789000004</v>
      </c>
    </row>
    <row r="505" spans="2:7" ht="22.5" x14ac:dyDescent="0.15">
      <c r="B505" s="15" t="s">
        <v>341</v>
      </c>
      <c r="C505" s="16">
        <v>2017</v>
      </c>
      <c r="D505" s="23" t="s">
        <v>117</v>
      </c>
      <c r="E505" s="17">
        <v>24924115.850000001</v>
      </c>
      <c r="F505" s="17">
        <v>30000000</v>
      </c>
      <c r="G505" s="17">
        <v>0</v>
      </c>
    </row>
    <row r="506" spans="2:7" x14ac:dyDescent="0.15">
      <c r="B506" s="15" t="s">
        <v>341</v>
      </c>
      <c r="C506" s="16">
        <v>2018</v>
      </c>
      <c r="D506" s="23" t="s">
        <v>225</v>
      </c>
      <c r="E506" s="17">
        <v>25797916.09</v>
      </c>
      <c r="F506" s="17">
        <v>32000000</v>
      </c>
      <c r="G506" s="17">
        <v>1536.5883771106251</v>
      </c>
    </row>
    <row r="507" spans="2:7" x14ac:dyDescent="0.15">
      <c r="B507" s="15" t="s">
        <v>341</v>
      </c>
      <c r="C507" s="16">
        <v>2020</v>
      </c>
      <c r="D507" s="23" t="s">
        <v>523</v>
      </c>
      <c r="E507" s="17">
        <v>26274500</v>
      </c>
      <c r="F507" s="17">
        <v>30200000</v>
      </c>
      <c r="G507" s="17">
        <v>1766.1336092715233</v>
      </c>
    </row>
    <row r="508" spans="2:7" ht="45" x14ac:dyDescent="0.15">
      <c r="B508" s="15" t="s">
        <v>341</v>
      </c>
      <c r="C508" s="16">
        <v>2019</v>
      </c>
      <c r="D508" s="23" t="s">
        <v>524</v>
      </c>
      <c r="E508" s="17">
        <v>27216875.059999999</v>
      </c>
      <c r="F508" s="17">
        <v>31109000</v>
      </c>
      <c r="G508" s="17">
        <v>0</v>
      </c>
    </row>
    <row r="509" spans="2:7" x14ac:dyDescent="0.15">
      <c r="B509" s="15" t="s">
        <v>341</v>
      </c>
      <c r="C509" s="16">
        <v>2019</v>
      </c>
      <c r="D509" s="23" t="s">
        <v>257</v>
      </c>
      <c r="E509" s="17">
        <v>27988560.460000001</v>
      </c>
      <c r="F509" s="17">
        <v>106000000</v>
      </c>
      <c r="G509" s="17">
        <v>475.27744177358494</v>
      </c>
    </row>
    <row r="510" spans="2:7" ht="22.5" x14ac:dyDescent="0.15">
      <c r="B510" s="15" t="s">
        <v>341</v>
      </c>
      <c r="C510" s="16">
        <v>2019</v>
      </c>
      <c r="D510" s="23" t="s">
        <v>525</v>
      </c>
      <c r="E510" s="17">
        <v>28875000</v>
      </c>
      <c r="F510" s="17">
        <v>35000000</v>
      </c>
      <c r="G510" s="17">
        <v>37.125</v>
      </c>
    </row>
    <row r="511" spans="2:7" x14ac:dyDescent="0.15">
      <c r="B511" s="15" t="s">
        <v>341</v>
      </c>
      <c r="C511" s="16">
        <v>2017</v>
      </c>
      <c r="D511" s="23" t="s">
        <v>111</v>
      </c>
      <c r="E511" s="17">
        <v>28961976.449999999</v>
      </c>
      <c r="F511" s="17">
        <v>43350000</v>
      </c>
      <c r="G511" s="17">
        <v>8.454759215103806</v>
      </c>
    </row>
    <row r="512" spans="2:7" x14ac:dyDescent="0.15">
      <c r="B512" s="15" t="s">
        <v>341</v>
      </c>
      <c r="C512" s="16">
        <v>2019</v>
      </c>
      <c r="D512" s="23" t="s">
        <v>281</v>
      </c>
      <c r="E512" s="17">
        <v>29034231.920000002</v>
      </c>
      <c r="F512" s="17">
        <v>32000000</v>
      </c>
      <c r="G512" s="17">
        <v>58.975783587500004</v>
      </c>
    </row>
    <row r="513" spans="2:7" ht="24" x14ac:dyDescent="0.15">
      <c r="B513" s="15" t="s">
        <v>341</v>
      </c>
      <c r="C513" s="16">
        <v>2018</v>
      </c>
      <c r="D513" s="23" t="s">
        <v>526</v>
      </c>
      <c r="E513" s="17">
        <v>30031095.359999999</v>
      </c>
      <c r="F513" s="17">
        <v>45900000</v>
      </c>
      <c r="G513" s="17">
        <v>40.56487826405229</v>
      </c>
    </row>
    <row r="514" spans="2:7" ht="12.75" x14ac:dyDescent="0.15">
      <c r="B514" s="15" t="s">
        <v>341</v>
      </c>
      <c r="C514" s="16">
        <v>2017</v>
      </c>
      <c r="D514" s="23" t="s">
        <v>527</v>
      </c>
      <c r="E514" s="17">
        <v>30878505.550000001</v>
      </c>
      <c r="F514" s="17">
        <v>38000000</v>
      </c>
      <c r="G514" s="17">
        <v>944.23219602894744</v>
      </c>
    </row>
    <row r="515" spans="2:7" x14ac:dyDescent="0.15">
      <c r="B515" s="15" t="s">
        <v>341</v>
      </c>
      <c r="C515" s="16">
        <v>2017</v>
      </c>
      <c r="D515" s="23" t="s">
        <v>116</v>
      </c>
      <c r="E515" s="17">
        <v>30886875</v>
      </c>
      <c r="F515" s="17">
        <v>43350000</v>
      </c>
      <c r="G515" s="17">
        <v>0</v>
      </c>
    </row>
    <row r="516" spans="2:7" ht="35.25" x14ac:dyDescent="0.15">
      <c r="B516" s="15" t="s">
        <v>341</v>
      </c>
      <c r="C516" s="16">
        <v>2021</v>
      </c>
      <c r="D516" s="23" t="s">
        <v>528</v>
      </c>
      <c r="E516" s="17">
        <v>31301249.559999999</v>
      </c>
      <c r="F516" s="17">
        <v>38176000</v>
      </c>
      <c r="G516" s="17">
        <v>2377.7667572296727</v>
      </c>
    </row>
    <row r="517" spans="2:7" ht="22.5" x14ac:dyDescent="0.15">
      <c r="B517" s="15" t="s">
        <v>341</v>
      </c>
      <c r="C517" s="16">
        <v>2020</v>
      </c>
      <c r="D517" s="23" t="s">
        <v>529</v>
      </c>
      <c r="E517" s="17">
        <v>31532347.48</v>
      </c>
      <c r="F517" s="17">
        <v>35000000</v>
      </c>
      <c r="G517" s="17">
        <v>2678.4476873725716</v>
      </c>
    </row>
    <row r="518" spans="2:7" x14ac:dyDescent="0.15">
      <c r="B518" s="15" t="s">
        <v>341</v>
      </c>
      <c r="C518" s="16">
        <v>2017</v>
      </c>
      <c r="D518" s="23" t="s">
        <v>121</v>
      </c>
      <c r="E518" s="17">
        <v>32436859.260000002</v>
      </c>
      <c r="F518" s="17">
        <v>50000000</v>
      </c>
      <c r="G518" s="17">
        <v>370.42893274919999</v>
      </c>
    </row>
    <row r="519" spans="2:7" x14ac:dyDescent="0.15">
      <c r="B519" s="15" t="s">
        <v>341</v>
      </c>
      <c r="C519" s="16">
        <v>2017</v>
      </c>
      <c r="D519" s="23" t="s">
        <v>161</v>
      </c>
      <c r="E519" s="17">
        <v>32575440.359999999</v>
      </c>
      <c r="F519" s="17">
        <v>95500000</v>
      </c>
      <c r="G519" s="17">
        <v>1262.085123895288</v>
      </c>
    </row>
    <row r="520" spans="2:7" ht="24" x14ac:dyDescent="0.15">
      <c r="B520" s="15" t="s">
        <v>341</v>
      </c>
      <c r="C520" s="16">
        <v>2020</v>
      </c>
      <c r="D520" s="23" t="s">
        <v>530</v>
      </c>
      <c r="E520" s="17">
        <v>33022500</v>
      </c>
      <c r="F520" s="17">
        <v>35739000</v>
      </c>
      <c r="G520" s="17">
        <v>0</v>
      </c>
    </row>
    <row r="521" spans="2:7" x14ac:dyDescent="0.15">
      <c r="B521" s="15" t="s">
        <v>341</v>
      </c>
      <c r="C521" s="16">
        <v>2018</v>
      </c>
      <c r="D521" s="23" t="s">
        <v>216</v>
      </c>
      <c r="E521" s="17">
        <v>33937882.829999998</v>
      </c>
      <c r="F521" s="17">
        <v>100193000</v>
      </c>
      <c r="G521" s="17">
        <v>1253.2828288503188</v>
      </c>
    </row>
    <row r="522" spans="2:7" x14ac:dyDescent="0.15">
      <c r="B522" s="15" t="s">
        <v>341</v>
      </c>
      <c r="C522" s="16">
        <v>2018</v>
      </c>
      <c r="D522" s="23" t="s">
        <v>531</v>
      </c>
      <c r="E522" s="17">
        <v>37046151.630000003</v>
      </c>
      <c r="F522" s="17">
        <v>42000000</v>
      </c>
      <c r="G522" s="17">
        <v>912.92302231071437</v>
      </c>
    </row>
    <row r="523" spans="2:7" ht="22.5" x14ac:dyDescent="0.15">
      <c r="B523" s="15" t="s">
        <v>341</v>
      </c>
      <c r="C523" s="16">
        <v>2021</v>
      </c>
      <c r="D523" s="23" t="s">
        <v>532</v>
      </c>
      <c r="E523" s="17">
        <v>37760627.299999997</v>
      </c>
      <c r="F523" s="17">
        <v>62000000</v>
      </c>
      <c r="G523" s="17">
        <v>178.4494161112903</v>
      </c>
    </row>
    <row r="524" spans="2:7" x14ac:dyDescent="0.15">
      <c r="B524" s="15" t="s">
        <v>341</v>
      </c>
      <c r="C524" s="16">
        <v>2020</v>
      </c>
      <c r="D524" s="23" t="s">
        <v>111</v>
      </c>
      <c r="E524" s="17">
        <v>40800000</v>
      </c>
      <c r="F524" s="17">
        <v>45000000</v>
      </c>
      <c r="G524" s="17">
        <v>6113.6533333333327</v>
      </c>
    </row>
    <row r="525" spans="2:7" x14ac:dyDescent="0.15">
      <c r="B525" s="15" t="s">
        <v>341</v>
      </c>
      <c r="C525" s="16">
        <v>2017</v>
      </c>
      <c r="D525" s="23" t="s">
        <v>171</v>
      </c>
      <c r="E525" s="17">
        <v>41218682.259999998</v>
      </c>
      <c r="F525" s="17">
        <v>70000000</v>
      </c>
      <c r="G525" s="17">
        <v>3233.2228783903001</v>
      </c>
    </row>
    <row r="526" spans="2:7" x14ac:dyDescent="0.15">
      <c r="B526" s="15" t="s">
        <v>341</v>
      </c>
      <c r="C526" s="16">
        <v>2016</v>
      </c>
      <c r="D526" s="23" t="s">
        <v>109</v>
      </c>
      <c r="E526" s="17">
        <v>43416675.649999999</v>
      </c>
      <c r="F526" s="17">
        <v>50000000</v>
      </c>
      <c r="G526" s="17">
        <v>2762.5162382581998</v>
      </c>
    </row>
    <row r="527" spans="2:7" ht="22.5" x14ac:dyDescent="0.15">
      <c r="B527" s="15" t="s">
        <v>341</v>
      </c>
      <c r="C527" s="16">
        <v>2020</v>
      </c>
      <c r="D527" s="23" t="s">
        <v>533</v>
      </c>
      <c r="E527" s="17">
        <v>46475764.009999998</v>
      </c>
      <c r="F527" s="17">
        <v>69825000</v>
      </c>
      <c r="G527" s="17">
        <v>3194.896774049409</v>
      </c>
    </row>
    <row r="528" spans="2:7" ht="45" x14ac:dyDescent="0.15">
      <c r="B528" s="15" t="s">
        <v>341</v>
      </c>
      <c r="C528" s="16">
        <v>2019</v>
      </c>
      <c r="D528" s="23" t="s">
        <v>534</v>
      </c>
      <c r="E528" s="17">
        <v>49912500</v>
      </c>
      <c r="F528" s="17">
        <v>126500000</v>
      </c>
      <c r="G528" s="17">
        <v>3238.5913043478263</v>
      </c>
    </row>
    <row r="529" spans="2:7" ht="22.5" x14ac:dyDescent="0.15">
      <c r="B529" s="15" t="s">
        <v>341</v>
      </c>
      <c r="C529" s="16">
        <v>2019</v>
      </c>
      <c r="D529" s="23" t="s">
        <v>535</v>
      </c>
      <c r="E529" s="17">
        <v>50000000</v>
      </c>
      <c r="F529" s="17">
        <v>50000000</v>
      </c>
      <c r="G529" s="17">
        <v>10000</v>
      </c>
    </row>
    <row r="530" spans="2:7" ht="46.5" x14ac:dyDescent="0.15">
      <c r="B530" s="15" t="s">
        <v>341</v>
      </c>
      <c r="C530" s="16">
        <v>2019</v>
      </c>
      <c r="D530" s="23" t="s">
        <v>536</v>
      </c>
      <c r="E530" s="17">
        <v>50678383.359999999</v>
      </c>
      <c r="F530" s="17">
        <v>126500000</v>
      </c>
      <c r="G530" s="17">
        <v>3288.2859337460868</v>
      </c>
    </row>
    <row r="531" spans="2:7" x14ac:dyDescent="0.15">
      <c r="B531" s="15" t="s">
        <v>341</v>
      </c>
      <c r="C531" s="16">
        <v>2018</v>
      </c>
      <c r="D531" s="23" t="s">
        <v>213</v>
      </c>
      <c r="E531" s="17">
        <v>51000000</v>
      </c>
      <c r="F531" s="17">
        <v>60000000</v>
      </c>
      <c r="G531" s="17">
        <v>47.6</v>
      </c>
    </row>
    <row r="532" spans="2:7" ht="12.75" x14ac:dyDescent="0.15">
      <c r="B532" s="15" t="s">
        <v>341</v>
      </c>
      <c r="C532" s="16">
        <v>2019</v>
      </c>
      <c r="D532" s="23" t="s">
        <v>537</v>
      </c>
      <c r="E532" s="17">
        <v>51356167.969999999</v>
      </c>
      <c r="F532" s="17">
        <v>60000000</v>
      </c>
      <c r="G532" s="17">
        <v>2567.8083985000003</v>
      </c>
    </row>
    <row r="533" spans="2:7" ht="35.25" x14ac:dyDescent="0.15">
      <c r="B533" s="15" t="s">
        <v>341</v>
      </c>
      <c r="C533" s="16">
        <v>2019</v>
      </c>
      <c r="D533" s="23" t="s">
        <v>538</v>
      </c>
      <c r="E533" s="17">
        <v>52175058.43</v>
      </c>
      <c r="F533" s="17">
        <v>58900000</v>
      </c>
      <c r="G533" s="17">
        <v>0</v>
      </c>
    </row>
    <row r="534" spans="2:7" ht="22.5" x14ac:dyDescent="0.15">
      <c r="B534" s="15" t="s">
        <v>341</v>
      </c>
      <c r="C534" s="16">
        <v>2019</v>
      </c>
      <c r="D534" s="23" t="s">
        <v>272</v>
      </c>
      <c r="E534" s="17">
        <v>52193713.710000001</v>
      </c>
      <c r="F534" s="17">
        <v>250000000</v>
      </c>
      <c r="G534" s="17">
        <v>11482.6170162</v>
      </c>
    </row>
    <row r="535" spans="2:7" ht="22.5" x14ac:dyDescent="0.15">
      <c r="B535" s="15" t="s">
        <v>341</v>
      </c>
      <c r="C535" s="16">
        <v>2019</v>
      </c>
      <c r="D535" s="23" t="s">
        <v>238</v>
      </c>
      <c r="E535" s="17">
        <v>53770616.890000001</v>
      </c>
      <c r="F535" s="17">
        <v>60000000</v>
      </c>
      <c r="G535" s="17">
        <v>134.42654222500002</v>
      </c>
    </row>
    <row r="536" spans="2:7" x14ac:dyDescent="0.15">
      <c r="B536" s="15" t="s">
        <v>341</v>
      </c>
      <c r="C536" s="16">
        <v>2020</v>
      </c>
      <c r="D536" s="23" t="s">
        <v>539</v>
      </c>
      <c r="E536" s="17">
        <v>56796247.030000001</v>
      </c>
      <c r="F536" s="17">
        <v>96498261</v>
      </c>
      <c r="G536" s="17">
        <v>1059.4309534137617</v>
      </c>
    </row>
    <row r="537" spans="2:7" ht="22.5" x14ac:dyDescent="0.15">
      <c r="B537" s="15" t="s">
        <v>341</v>
      </c>
      <c r="C537" s="16">
        <v>2019</v>
      </c>
      <c r="D537" s="23" t="s">
        <v>540</v>
      </c>
      <c r="E537" s="17">
        <v>58040666.289999999</v>
      </c>
      <c r="F537" s="17">
        <v>260000000</v>
      </c>
      <c r="G537" s="17">
        <v>31699.133127615387</v>
      </c>
    </row>
    <row r="538" spans="2:7" ht="36.75" x14ac:dyDescent="0.15">
      <c r="B538" s="15" t="s">
        <v>341</v>
      </c>
      <c r="C538" s="16">
        <v>2017</v>
      </c>
      <c r="D538" s="23" t="s">
        <v>541</v>
      </c>
      <c r="E538" s="17">
        <v>60227707.350000001</v>
      </c>
      <c r="F538" s="17">
        <v>72326000</v>
      </c>
      <c r="G538" s="17">
        <v>3441.3965087004876</v>
      </c>
    </row>
    <row r="539" spans="2:7" ht="33.75" x14ac:dyDescent="0.15">
      <c r="B539" s="15" t="s">
        <v>341</v>
      </c>
      <c r="C539" s="16">
        <v>2019</v>
      </c>
      <c r="D539" s="23" t="s">
        <v>282</v>
      </c>
      <c r="E539" s="17">
        <v>61691612.210000001</v>
      </c>
      <c r="F539" s="17">
        <v>82000000</v>
      </c>
      <c r="G539" s="17">
        <v>0</v>
      </c>
    </row>
    <row r="540" spans="2:7" x14ac:dyDescent="0.15">
      <c r="B540" s="15" t="s">
        <v>341</v>
      </c>
      <c r="C540" s="16">
        <v>2017</v>
      </c>
      <c r="D540" s="23" t="s">
        <v>170</v>
      </c>
      <c r="E540" s="17">
        <v>68297075.680000007</v>
      </c>
      <c r="F540" s="17">
        <v>80000000</v>
      </c>
      <c r="G540" s="17">
        <v>770.0495282920001</v>
      </c>
    </row>
    <row r="541" spans="2:7" x14ac:dyDescent="0.15">
      <c r="B541" s="15" t="s">
        <v>341</v>
      </c>
      <c r="C541" s="16">
        <v>2019</v>
      </c>
      <c r="D541" s="23" t="s">
        <v>275</v>
      </c>
      <c r="E541" s="17">
        <v>75210058.260000005</v>
      </c>
      <c r="F541" s="17">
        <v>933000000</v>
      </c>
      <c r="G541" s="17">
        <v>3489.4081370853378</v>
      </c>
    </row>
    <row r="542" spans="2:7" ht="22.5" x14ac:dyDescent="0.15">
      <c r="B542" s="15" t="s">
        <v>341</v>
      </c>
      <c r="C542" s="16">
        <v>2016</v>
      </c>
      <c r="D542" s="23" t="s">
        <v>542</v>
      </c>
      <c r="E542" s="17">
        <v>75455322.569999993</v>
      </c>
      <c r="F542" s="17">
        <v>175000000</v>
      </c>
      <c r="G542" s="17">
        <v>3110.9151562431425</v>
      </c>
    </row>
    <row r="543" spans="2:7" ht="22.5" x14ac:dyDescent="0.15">
      <c r="B543" s="15" t="s">
        <v>341</v>
      </c>
      <c r="C543" s="16">
        <v>2018</v>
      </c>
      <c r="D543" s="23" t="s">
        <v>543</v>
      </c>
      <c r="E543" s="17">
        <v>75742155.959999993</v>
      </c>
      <c r="F543" s="17">
        <v>933000000</v>
      </c>
      <c r="G543" s="17">
        <v>3514.0950750702245</v>
      </c>
    </row>
    <row r="544" spans="2:7" x14ac:dyDescent="0.15">
      <c r="B544" s="15" t="s">
        <v>341</v>
      </c>
      <c r="C544" s="16">
        <v>2018</v>
      </c>
      <c r="D544" s="23" t="s">
        <v>233</v>
      </c>
      <c r="E544" s="17">
        <v>77545086.989999995</v>
      </c>
      <c r="F544" s="17">
        <v>800000000</v>
      </c>
      <c r="G544" s="17">
        <v>263.55636440726249</v>
      </c>
    </row>
    <row r="545" spans="2:7" ht="33.75" x14ac:dyDescent="0.15">
      <c r="B545" s="15" t="s">
        <v>341</v>
      </c>
      <c r="C545" s="16">
        <v>2018</v>
      </c>
      <c r="D545" s="23" t="s">
        <v>544</v>
      </c>
      <c r="E545" s="17">
        <v>78050125.170000002</v>
      </c>
      <c r="F545" s="17">
        <v>330000000</v>
      </c>
      <c r="G545" s="17">
        <v>5912.8882704545458</v>
      </c>
    </row>
    <row r="546" spans="2:7" ht="67.5" x14ac:dyDescent="0.15">
      <c r="B546" s="15" t="s">
        <v>341</v>
      </c>
      <c r="C546" s="16">
        <v>2020</v>
      </c>
      <c r="D546" s="23" t="s">
        <v>545</v>
      </c>
      <c r="E546" s="17">
        <v>79166666.700000003</v>
      </c>
      <c r="F546" s="17">
        <v>260000000</v>
      </c>
      <c r="G546" s="17">
        <v>43237.179505384614</v>
      </c>
    </row>
    <row r="547" spans="2:7" x14ac:dyDescent="0.15">
      <c r="B547" s="15" t="s">
        <v>341</v>
      </c>
      <c r="C547" s="16">
        <v>2016</v>
      </c>
      <c r="D547" s="23" t="s">
        <v>546</v>
      </c>
      <c r="E547" s="17">
        <v>79800000</v>
      </c>
      <c r="F547" s="17">
        <v>105000000</v>
      </c>
      <c r="G547" s="17">
        <v>2660</v>
      </c>
    </row>
    <row r="548" spans="2:7" x14ac:dyDescent="0.15">
      <c r="B548" s="15" t="s">
        <v>341</v>
      </c>
      <c r="C548" s="16">
        <v>2019</v>
      </c>
      <c r="D548" s="23" t="s">
        <v>258</v>
      </c>
      <c r="E548" s="17">
        <v>80206250</v>
      </c>
      <c r="F548" s="17">
        <v>189800000</v>
      </c>
      <c r="G548" s="17">
        <v>2535.4978925184405</v>
      </c>
    </row>
    <row r="549" spans="2:7" x14ac:dyDescent="0.15">
      <c r="B549" s="15" t="s">
        <v>341</v>
      </c>
      <c r="C549" s="16">
        <v>2019</v>
      </c>
      <c r="D549" s="23" t="s">
        <v>246</v>
      </c>
      <c r="E549" s="17">
        <v>80891035.099999994</v>
      </c>
      <c r="F549" s="17">
        <v>266000000</v>
      </c>
      <c r="G549" s="17">
        <v>2341.5825949999999</v>
      </c>
    </row>
    <row r="550" spans="2:7" x14ac:dyDescent="0.15">
      <c r="B550" s="15" t="s">
        <v>341</v>
      </c>
      <c r="C550" s="16">
        <v>2018</v>
      </c>
      <c r="D550" s="23" t="s">
        <v>224</v>
      </c>
      <c r="E550" s="17">
        <v>81145748.290000007</v>
      </c>
      <c r="F550" s="17">
        <v>189800000</v>
      </c>
      <c r="G550" s="17">
        <v>2565.1975223393047</v>
      </c>
    </row>
    <row r="551" spans="2:7" ht="22.5" x14ac:dyDescent="0.15">
      <c r="B551" s="15" t="s">
        <v>341</v>
      </c>
      <c r="C551" s="16">
        <v>2020</v>
      </c>
      <c r="D551" s="23" t="s">
        <v>547</v>
      </c>
      <c r="E551" s="17">
        <v>93333333.359999999</v>
      </c>
      <c r="F551" s="17">
        <v>100000000</v>
      </c>
      <c r="G551" s="17">
        <v>51.464000014704006</v>
      </c>
    </row>
    <row r="552" spans="2:7" x14ac:dyDescent="0.15">
      <c r="B552" s="15" t="s">
        <v>341</v>
      </c>
      <c r="C552" s="16">
        <v>2017</v>
      </c>
      <c r="D552" s="23" t="s">
        <v>115</v>
      </c>
      <c r="E552" s="17">
        <v>95932215</v>
      </c>
      <c r="F552" s="17">
        <v>98475000</v>
      </c>
      <c r="G552" s="17">
        <v>876.76053313023613</v>
      </c>
    </row>
    <row r="553" spans="2:7" ht="22.5" x14ac:dyDescent="0.15">
      <c r="B553" s="15" t="s">
        <v>341</v>
      </c>
      <c r="C553" s="16">
        <v>2021</v>
      </c>
      <c r="D553" s="23" t="s">
        <v>548</v>
      </c>
      <c r="E553" s="17">
        <v>102300000</v>
      </c>
      <c r="F553" s="17">
        <v>120500000</v>
      </c>
      <c r="G553" s="17">
        <v>16554.771784232365</v>
      </c>
    </row>
    <row r="554" spans="2:7" ht="22.5" x14ac:dyDescent="0.15">
      <c r="B554" s="15" t="s">
        <v>341</v>
      </c>
      <c r="C554" s="16">
        <v>2018</v>
      </c>
      <c r="D554" s="23" t="s">
        <v>549</v>
      </c>
      <c r="E554" s="17">
        <v>120461441.06</v>
      </c>
      <c r="F554" s="17">
        <v>166000000</v>
      </c>
      <c r="G554" s="17">
        <v>28260.544341208675</v>
      </c>
    </row>
    <row r="555" spans="2:7" x14ac:dyDescent="0.15">
      <c r="B555" s="15" t="s">
        <v>341</v>
      </c>
      <c r="C555" s="16">
        <v>2020</v>
      </c>
      <c r="D555" s="23" t="s">
        <v>275</v>
      </c>
      <c r="E555" s="17">
        <v>128160000</v>
      </c>
      <c r="F555" s="17">
        <v>933000000</v>
      </c>
      <c r="G555" s="17">
        <v>5946.0470739549846</v>
      </c>
    </row>
    <row r="556" spans="2:7" x14ac:dyDescent="0.15">
      <c r="B556" s="15" t="s">
        <v>341</v>
      </c>
      <c r="C556" s="16">
        <v>2017</v>
      </c>
      <c r="D556" s="23" t="s">
        <v>107</v>
      </c>
      <c r="E556" s="17">
        <v>174023483.16</v>
      </c>
      <c r="F556" s="17">
        <v>709000000</v>
      </c>
      <c r="G556" s="17">
        <v>18408.690038081804</v>
      </c>
    </row>
    <row r="557" spans="2:7" x14ac:dyDescent="0.15">
      <c r="B557" s="15" t="s">
        <v>341</v>
      </c>
      <c r="C557" s="16">
        <v>2017</v>
      </c>
      <c r="D557" s="23" t="s">
        <v>550</v>
      </c>
      <c r="E557" s="17">
        <v>246541666.59</v>
      </c>
      <c r="F557" s="17">
        <v>305000000</v>
      </c>
      <c r="G557" s="17">
        <v>0</v>
      </c>
    </row>
    <row r="558" spans="2:7" ht="45" x14ac:dyDescent="0.15">
      <c r="B558" s="15" t="s">
        <v>341</v>
      </c>
      <c r="C558" s="16">
        <v>2016</v>
      </c>
      <c r="D558" s="23" t="s">
        <v>551</v>
      </c>
      <c r="E558" s="17">
        <v>255000000</v>
      </c>
      <c r="F558" s="17">
        <v>450000000</v>
      </c>
      <c r="G558" s="17">
        <v>0</v>
      </c>
    </row>
    <row r="559" spans="2:7" ht="33.75" x14ac:dyDescent="0.15">
      <c r="B559" s="15" t="s">
        <v>341</v>
      </c>
      <c r="C559" s="16">
        <v>2019</v>
      </c>
      <c r="D559" s="23" t="s">
        <v>552</v>
      </c>
      <c r="E559" s="17">
        <v>314500000</v>
      </c>
      <c r="F559" s="17">
        <v>1200000000</v>
      </c>
      <c r="G559" s="17">
        <v>209666.66666666666</v>
      </c>
    </row>
    <row r="560" spans="2:7" x14ac:dyDescent="0.15">
      <c r="B560" s="15" t="s">
        <v>341</v>
      </c>
      <c r="C560" s="16">
        <v>2019</v>
      </c>
      <c r="D560" s="23" t="s">
        <v>253</v>
      </c>
      <c r="E560" s="17">
        <v>335573770.44999999</v>
      </c>
      <c r="F560" s="17">
        <v>445000000</v>
      </c>
      <c r="G560" s="17">
        <v>0</v>
      </c>
    </row>
    <row r="561" spans="2:7" ht="22.5" x14ac:dyDescent="0.15">
      <c r="B561" s="15" t="s">
        <v>341</v>
      </c>
      <c r="C561" s="16">
        <v>2018</v>
      </c>
      <c r="D561" s="23" t="s">
        <v>553</v>
      </c>
      <c r="E561" s="17">
        <v>366666666.72000003</v>
      </c>
      <c r="F561" s="17">
        <v>500000000</v>
      </c>
      <c r="G561" s="17">
        <v>0</v>
      </c>
    </row>
    <row r="562" spans="2:7" ht="22.5" x14ac:dyDescent="0.15">
      <c r="B562" s="15" t="s">
        <v>341</v>
      </c>
      <c r="C562" s="16">
        <v>2018</v>
      </c>
      <c r="D562" s="23" t="s">
        <v>543</v>
      </c>
      <c r="E562" s="17">
        <v>378209348.18000001</v>
      </c>
      <c r="F562" s="17">
        <v>933000000</v>
      </c>
      <c r="G562" s="17">
        <v>17547.211205431577</v>
      </c>
    </row>
    <row r="563" spans="2:7" ht="33.75" x14ac:dyDescent="0.15">
      <c r="B563" s="15" t="s">
        <v>341</v>
      </c>
      <c r="C563" s="16">
        <v>2021</v>
      </c>
      <c r="D563" s="23" t="s">
        <v>554</v>
      </c>
      <c r="E563" s="17">
        <v>400000000</v>
      </c>
      <c r="F563" s="17">
        <v>1350000000</v>
      </c>
      <c r="G563" s="17">
        <v>59964.444444444438</v>
      </c>
    </row>
    <row r="564" spans="2:7" x14ac:dyDescent="0.15">
      <c r="B564" s="15" t="s">
        <v>341</v>
      </c>
      <c r="C564" s="16">
        <v>2019</v>
      </c>
      <c r="D564" s="23" t="s">
        <v>107</v>
      </c>
      <c r="E564" s="17">
        <v>438206594.66000003</v>
      </c>
      <c r="F564" s="17">
        <v>709000000</v>
      </c>
      <c r="G564" s="17">
        <v>46354.717347672777</v>
      </c>
    </row>
    <row r="565" spans="2:7" x14ac:dyDescent="0.15">
      <c r="B565" s="15" t="s">
        <v>341</v>
      </c>
      <c r="C565" s="16">
        <v>2020</v>
      </c>
      <c r="D565" s="23" t="s">
        <v>110</v>
      </c>
      <c r="E565" s="17">
        <v>733333333.35000002</v>
      </c>
      <c r="F565" s="17">
        <v>5600000000</v>
      </c>
      <c r="G565" s="17">
        <v>144047.61905089286</v>
      </c>
    </row>
    <row r="566" spans="2:7" ht="22.5" x14ac:dyDescent="0.15">
      <c r="B566" s="15" t="s">
        <v>341</v>
      </c>
      <c r="C566" s="16">
        <v>2017</v>
      </c>
      <c r="D566" s="23" t="s">
        <v>555</v>
      </c>
      <c r="E566" s="17">
        <v>1143205374.8099999</v>
      </c>
      <c r="F566" s="17">
        <v>1800000000</v>
      </c>
      <c r="G566" s="17">
        <v>50126.380114932916</v>
      </c>
    </row>
    <row r="567" spans="2:7" x14ac:dyDescent="0.15">
      <c r="B567" s="20" t="s">
        <v>341</v>
      </c>
      <c r="C567" s="16">
        <v>2020</v>
      </c>
      <c r="D567" s="23" t="s">
        <v>110</v>
      </c>
      <c r="E567" s="17">
        <v>2553387570.6500001</v>
      </c>
      <c r="F567" s="17">
        <v>5600000000</v>
      </c>
      <c r="G567" s="17">
        <v>501558.27280625002</v>
      </c>
    </row>
    <row r="568" spans="2:7" x14ac:dyDescent="0.15">
      <c r="B568" s="19"/>
      <c r="C568" s="16"/>
      <c r="D568" s="23"/>
      <c r="E568" s="17"/>
      <c r="F568" s="17"/>
      <c r="G568" s="17"/>
    </row>
    <row r="569" spans="2:7" x14ac:dyDescent="0.15">
      <c r="B569" s="19"/>
      <c r="C569" s="16"/>
      <c r="D569" s="16"/>
      <c r="E569" s="17"/>
      <c r="F569" s="17"/>
      <c r="G569" s="17"/>
    </row>
    <row r="570" spans="2:7" x14ac:dyDescent="0.15">
      <c r="B570" s="19"/>
      <c r="C570" s="16"/>
      <c r="D570" s="16"/>
      <c r="E570" s="17"/>
      <c r="F570" s="17"/>
      <c r="G570" s="17"/>
    </row>
    <row r="571" spans="2:7" x14ac:dyDescent="0.15">
      <c r="B571" s="19"/>
      <c r="C571" s="16"/>
      <c r="D571" s="16"/>
      <c r="E571" s="17"/>
      <c r="F571" s="17"/>
      <c r="G571" s="17"/>
    </row>
    <row r="572" spans="2:7" x14ac:dyDescent="0.15">
      <c r="B572" s="19"/>
      <c r="C572" s="16"/>
      <c r="D572" s="16"/>
      <c r="E572" s="17"/>
      <c r="F572" s="17"/>
      <c r="G572" s="17"/>
    </row>
    <row r="573" spans="2:7" x14ac:dyDescent="0.15">
      <c r="B573" s="19"/>
      <c r="C573" s="16"/>
      <c r="D573" s="16"/>
      <c r="E573" s="17"/>
      <c r="F573" s="17"/>
      <c r="G573" s="17"/>
    </row>
    <row r="574" spans="2:7" x14ac:dyDescent="0.15">
      <c r="B574" s="19"/>
      <c r="C574" s="16"/>
      <c r="D574" s="16"/>
      <c r="E574" s="17"/>
      <c r="F574" s="17"/>
      <c r="G574" s="17"/>
    </row>
    <row r="575" spans="2:7" x14ac:dyDescent="0.15">
      <c r="B575" s="19"/>
      <c r="C575" s="16"/>
      <c r="D575" s="16"/>
      <c r="E575" s="17"/>
      <c r="F575" s="17"/>
      <c r="G575" s="17"/>
    </row>
    <row r="576" spans="2:7" x14ac:dyDescent="0.15">
      <c r="B576" s="19"/>
      <c r="C576" s="16"/>
      <c r="D576" s="16"/>
      <c r="E576" s="17"/>
      <c r="F576" s="17"/>
      <c r="G576" s="17"/>
    </row>
    <row r="577" spans="2:7" x14ac:dyDescent="0.15">
      <c r="B577" s="19"/>
      <c r="C577" s="16"/>
      <c r="D577" s="16"/>
      <c r="E577" s="17"/>
      <c r="F577" s="17"/>
      <c r="G577" s="17"/>
    </row>
    <row r="578" spans="2:7" x14ac:dyDescent="0.15">
      <c r="B578" s="19"/>
      <c r="C578" s="16"/>
      <c r="D578" s="16"/>
      <c r="E578" s="17"/>
      <c r="F578" s="17"/>
      <c r="G578" s="17"/>
    </row>
    <row r="579" spans="2:7" x14ac:dyDescent="0.15">
      <c r="B579" s="19"/>
      <c r="C579" s="16"/>
      <c r="D579" s="16"/>
      <c r="E579" s="17"/>
      <c r="F579" s="17"/>
      <c r="G579" s="17"/>
    </row>
    <row r="580" spans="2:7" x14ac:dyDescent="0.15">
      <c r="B580" s="19"/>
      <c r="C580" s="16"/>
      <c r="D580" s="16"/>
      <c r="E580" s="17"/>
      <c r="F580" s="17"/>
      <c r="G580" s="17"/>
    </row>
    <row r="581" spans="2:7" x14ac:dyDescent="0.15">
      <c r="B581" s="19"/>
      <c r="C581" s="16"/>
      <c r="D581" s="16"/>
      <c r="E581" s="17"/>
      <c r="F581" s="17"/>
      <c r="G581" s="17"/>
    </row>
    <row r="582" spans="2:7" x14ac:dyDescent="0.15">
      <c r="B582" s="19"/>
      <c r="C582" s="16"/>
      <c r="D582" s="16"/>
      <c r="E582" s="17"/>
      <c r="F582" s="17"/>
      <c r="G582" s="17"/>
    </row>
    <row r="583" spans="2:7" x14ac:dyDescent="0.15">
      <c r="B583" s="19"/>
      <c r="C583" s="16"/>
      <c r="D583" s="16"/>
      <c r="E583" s="17"/>
      <c r="F583" s="17"/>
      <c r="G583" s="17"/>
    </row>
    <row r="584" spans="2:7" x14ac:dyDescent="0.15">
      <c r="B584" s="19"/>
      <c r="C584" s="16"/>
      <c r="D584" s="16"/>
      <c r="E584" s="17"/>
      <c r="F584" s="17"/>
      <c r="G584" s="17"/>
    </row>
    <row r="585" spans="2:7" x14ac:dyDescent="0.15">
      <c r="B585" s="19"/>
      <c r="C585" s="16"/>
      <c r="D585" s="16"/>
      <c r="E585" s="17"/>
      <c r="F585" s="17"/>
      <c r="G585" s="17"/>
    </row>
    <row r="586" spans="2:7" x14ac:dyDescent="0.15">
      <c r="B586" s="19"/>
      <c r="C586" s="16"/>
      <c r="D586" s="16"/>
      <c r="E586" s="17"/>
      <c r="F586" s="17"/>
      <c r="G586" s="17"/>
    </row>
    <row r="587" spans="2:7" x14ac:dyDescent="0.15">
      <c r="B587" s="19"/>
      <c r="C587" s="16"/>
      <c r="D587" s="16"/>
      <c r="E587" s="17"/>
      <c r="F587" s="17"/>
      <c r="G587" s="17"/>
    </row>
    <row r="588" spans="2:7" x14ac:dyDescent="0.15">
      <c r="B588" s="19"/>
      <c r="C588" s="16"/>
      <c r="D588" s="16"/>
      <c r="E588" s="17"/>
      <c r="F588" s="17"/>
      <c r="G588" s="17"/>
    </row>
    <row r="589" spans="2:7" x14ac:dyDescent="0.15">
      <c r="B589" s="19"/>
      <c r="C589" s="16"/>
      <c r="D589" s="16"/>
      <c r="E589" s="17"/>
      <c r="F589" s="17"/>
      <c r="G589" s="17"/>
    </row>
    <row r="590" spans="2:7" x14ac:dyDescent="0.15">
      <c r="B590" s="19"/>
      <c r="C590" s="16"/>
      <c r="D590" s="16"/>
      <c r="E590" s="17"/>
      <c r="F590" s="17"/>
      <c r="G590" s="17"/>
    </row>
    <row r="591" spans="2:7" x14ac:dyDescent="0.15">
      <c r="B591" s="19"/>
      <c r="C591" s="16"/>
      <c r="D591" s="16"/>
      <c r="E591" s="17"/>
      <c r="F591" s="17"/>
      <c r="G591" s="17"/>
    </row>
    <row r="592" spans="2:7" x14ac:dyDescent="0.15">
      <c r="B592" s="19"/>
      <c r="C592" s="16"/>
      <c r="D592" s="16"/>
      <c r="E592" s="17"/>
      <c r="F592" s="17"/>
      <c r="G592" s="17"/>
    </row>
    <row r="593" spans="2:7" x14ac:dyDescent="0.15">
      <c r="B593" s="19"/>
      <c r="C593" s="16"/>
      <c r="D593" s="16"/>
      <c r="E593" s="17"/>
      <c r="F593" s="17"/>
      <c r="G593" s="17"/>
    </row>
    <row r="594" spans="2:7" x14ac:dyDescent="0.15">
      <c r="B594" s="19"/>
      <c r="C594" s="16"/>
      <c r="D594" s="16"/>
      <c r="E594" s="17"/>
      <c r="F594" s="17"/>
      <c r="G594" s="17"/>
    </row>
    <row r="595" spans="2:7" x14ac:dyDescent="0.15">
      <c r="B595" s="19"/>
      <c r="C595" s="16"/>
      <c r="D595" s="16"/>
      <c r="E595" s="17"/>
      <c r="F595" s="17"/>
      <c r="G595" s="17"/>
    </row>
    <row r="596" spans="2:7" x14ac:dyDescent="0.15">
      <c r="B596" s="19"/>
      <c r="C596" s="16"/>
      <c r="D596" s="16"/>
      <c r="E596" s="17"/>
      <c r="F596" s="17"/>
      <c r="G596" s="17"/>
    </row>
    <row r="597" spans="2:7" x14ac:dyDescent="0.15">
      <c r="B597" s="19"/>
      <c r="C597" s="16"/>
      <c r="D597" s="16"/>
      <c r="E597" s="17"/>
      <c r="F597" s="17"/>
      <c r="G597" s="17"/>
    </row>
    <row r="598" spans="2:7" x14ac:dyDescent="0.15">
      <c r="B598" s="19"/>
      <c r="C598" s="16"/>
      <c r="D598" s="16"/>
      <c r="E598" s="17"/>
      <c r="F598" s="17"/>
      <c r="G598" s="17"/>
    </row>
    <row r="599" spans="2:7" x14ac:dyDescent="0.15">
      <c r="B599" s="19"/>
      <c r="C599" s="16"/>
      <c r="D599" s="16"/>
      <c r="E599" s="17"/>
      <c r="F599" s="17"/>
      <c r="G599" s="17"/>
    </row>
    <row r="600" spans="2:7" x14ac:dyDescent="0.15">
      <c r="B600" s="19"/>
      <c r="C600" s="16"/>
      <c r="D600" s="16"/>
      <c r="E600" s="17"/>
      <c r="F600" s="17"/>
      <c r="G600" s="17"/>
    </row>
    <row r="601" spans="2:7" x14ac:dyDescent="0.15">
      <c r="B601" s="19"/>
      <c r="C601" s="16"/>
      <c r="D601" s="16"/>
      <c r="E601" s="17"/>
      <c r="F601" s="17"/>
      <c r="G601" s="17"/>
    </row>
    <row r="602" spans="2:7" x14ac:dyDescent="0.15">
      <c r="B602" s="19"/>
      <c r="C602" s="16"/>
      <c r="D602" s="16"/>
      <c r="E602" s="17"/>
      <c r="F602" s="17"/>
      <c r="G602" s="17"/>
    </row>
    <row r="603" spans="2:7" x14ac:dyDescent="0.15">
      <c r="B603" s="19"/>
      <c r="C603" s="16"/>
      <c r="D603" s="16"/>
      <c r="E603" s="17"/>
      <c r="F603" s="17"/>
      <c r="G603" s="17"/>
    </row>
    <row r="604" spans="2:7" x14ac:dyDescent="0.15">
      <c r="B604" s="19"/>
      <c r="C604" s="16"/>
      <c r="D604" s="16"/>
      <c r="E604" s="17"/>
      <c r="F604" s="17"/>
      <c r="G604" s="17"/>
    </row>
    <row r="605" spans="2:7" x14ac:dyDescent="0.15">
      <c r="B605" s="19"/>
      <c r="C605" s="16"/>
      <c r="D605" s="16"/>
      <c r="E605" s="17"/>
      <c r="F605" s="17"/>
      <c r="G605" s="17"/>
    </row>
    <row r="606" spans="2:7" x14ac:dyDescent="0.15">
      <c r="B606" s="19"/>
      <c r="C606" s="16"/>
      <c r="D606" s="16"/>
      <c r="E606" s="17"/>
      <c r="F606" s="17"/>
      <c r="G606" s="17"/>
    </row>
    <row r="607" spans="2:7" x14ac:dyDescent="0.15">
      <c r="B607" s="19"/>
      <c r="C607" s="16"/>
      <c r="D607" s="16"/>
      <c r="E607" s="17"/>
      <c r="F607" s="17"/>
      <c r="G607" s="17"/>
    </row>
    <row r="608" spans="2:7" x14ac:dyDescent="0.15">
      <c r="B608" s="19"/>
      <c r="C608" s="16"/>
      <c r="D608" s="16"/>
      <c r="E608" s="17"/>
      <c r="F608" s="17"/>
      <c r="G608" s="17"/>
    </row>
    <row r="609" spans="2:7" x14ac:dyDescent="0.15">
      <c r="B609" s="19"/>
      <c r="C609" s="16"/>
      <c r="D609" s="16"/>
      <c r="E609" s="17"/>
      <c r="F609" s="17"/>
      <c r="G609" s="17"/>
    </row>
    <row r="610" spans="2:7" x14ac:dyDescent="0.15">
      <c r="B610" s="19"/>
      <c r="C610" s="16"/>
      <c r="D610" s="16"/>
      <c r="E610" s="17"/>
      <c r="F610" s="17"/>
      <c r="G610" s="17"/>
    </row>
    <row r="611" spans="2:7" x14ac:dyDescent="0.15">
      <c r="B611" s="19"/>
      <c r="C611" s="16"/>
      <c r="D611" s="16"/>
      <c r="E611" s="17"/>
      <c r="F611" s="17"/>
      <c r="G611" s="17"/>
    </row>
    <row r="612" spans="2:7" x14ac:dyDescent="0.15">
      <c r="B612" s="19"/>
      <c r="C612" s="16"/>
      <c r="D612" s="16"/>
      <c r="E612" s="17"/>
      <c r="F612" s="17"/>
      <c r="G612" s="17"/>
    </row>
    <row r="613" spans="2:7" x14ac:dyDescent="0.15">
      <c r="B613" s="19"/>
      <c r="C613" s="16"/>
      <c r="D613" s="16"/>
      <c r="E613" s="17"/>
      <c r="F613" s="17"/>
      <c r="G613" s="17"/>
    </row>
    <row r="614" spans="2:7" x14ac:dyDescent="0.15">
      <c r="B614" s="19"/>
      <c r="C614" s="16"/>
      <c r="D614" s="16"/>
      <c r="E614" s="17"/>
      <c r="F614" s="17"/>
      <c r="G614" s="17"/>
    </row>
    <row r="615" spans="2:7" x14ac:dyDescent="0.15">
      <c r="B615" s="19"/>
      <c r="C615" s="16"/>
      <c r="D615" s="16"/>
      <c r="E615" s="17"/>
      <c r="F615" s="17"/>
      <c r="G615" s="17"/>
    </row>
    <row r="616" spans="2:7" x14ac:dyDescent="0.15">
      <c r="B616" s="19"/>
      <c r="C616" s="16"/>
      <c r="D616" s="16"/>
      <c r="E616" s="17"/>
      <c r="F616" s="17"/>
      <c r="G616" s="17"/>
    </row>
    <row r="617" spans="2:7" x14ac:dyDescent="0.15">
      <c r="B617" s="19"/>
      <c r="C617" s="16"/>
      <c r="D617" s="16"/>
      <c r="E617" s="17"/>
      <c r="F617" s="17"/>
      <c r="G617" s="17"/>
    </row>
    <row r="618" spans="2:7" x14ac:dyDescent="0.15">
      <c r="B618" s="19"/>
      <c r="C618" s="16"/>
      <c r="D618" s="16"/>
      <c r="E618" s="17"/>
      <c r="F618" s="17"/>
      <c r="G618" s="17"/>
    </row>
    <row r="619" spans="2:7" x14ac:dyDescent="0.15">
      <c r="B619" s="19"/>
      <c r="C619" s="16"/>
      <c r="D619" s="16"/>
      <c r="E619" s="17"/>
      <c r="F619" s="17"/>
      <c r="G619" s="17"/>
    </row>
    <row r="620" spans="2:7" x14ac:dyDescent="0.15">
      <c r="B620" s="19"/>
      <c r="C620" s="16"/>
      <c r="D620" s="16"/>
      <c r="E620" s="17"/>
      <c r="F620" s="17"/>
      <c r="G620" s="17"/>
    </row>
    <row r="621" spans="2:7" x14ac:dyDescent="0.15">
      <c r="B621" s="19"/>
      <c r="C621" s="16"/>
      <c r="D621" s="16"/>
      <c r="E621" s="17"/>
      <c r="F621" s="17"/>
      <c r="G621" s="17"/>
    </row>
    <row r="622" spans="2:7" x14ac:dyDescent="0.15">
      <c r="B622" s="19"/>
      <c r="C622" s="16"/>
      <c r="D622" s="16"/>
      <c r="E622" s="17"/>
      <c r="F622" s="17"/>
      <c r="G622" s="17"/>
    </row>
    <row r="623" spans="2:7" x14ac:dyDescent="0.15">
      <c r="B623" s="19"/>
      <c r="C623" s="16"/>
      <c r="D623" s="16"/>
      <c r="E623" s="17"/>
      <c r="F623" s="17"/>
      <c r="G623" s="17"/>
    </row>
    <row r="624" spans="2:7" x14ac:dyDescent="0.15">
      <c r="B624" s="19"/>
      <c r="C624" s="16"/>
      <c r="D624" s="16"/>
      <c r="E624" s="17"/>
      <c r="F624" s="17"/>
      <c r="G624" s="17"/>
    </row>
    <row r="625" spans="2:7" x14ac:dyDescent="0.15">
      <c r="B625" s="19"/>
      <c r="C625" s="16"/>
      <c r="D625" s="16"/>
      <c r="E625" s="17"/>
      <c r="F625" s="17"/>
      <c r="G625" s="17"/>
    </row>
    <row r="626" spans="2:7" x14ac:dyDescent="0.15">
      <c r="B626" s="19"/>
      <c r="C626" s="16"/>
      <c r="D626" s="16"/>
      <c r="E626" s="17"/>
      <c r="F626" s="17"/>
      <c r="G626" s="17"/>
    </row>
    <row r="627" spans="2:7" x14ac:dyDescent="0.15">
      <c r="B627" s="19"/>
      <c r="C627" s="16"/>
      <c r="D627" s="16"/>
      <c r="E627" s="17"/>
      <c r="F627" s="17"/>
      <c r="G627" s="17"/>
    </row>
    <row r="628" spans="2:7" x14ac:dyDescent="0.15">
      <c r="B628" s="19"/>
      <c r="C628" s="16"/>
      <c r="D628" s="16"/>
      <c r="E628" s="17"/>
      <c r="F628" s="17"/>
      <c r="G628" s="17"/>
    </row>
    <row r="629" spans="2:7" x14ac:dyDescent="0.15">
      <c r="B629" s="19"/>
      <c r="C629" s="16"/>
      <c r="D629" s="16"/>
      <c r="E629" s="17"/>
      <c r="F629" s="17"/>
      <c r="G629" s="17"/>
    </row>
    <row r="630" spans="2:7" x14ac:dyDescent="0.15">
      <c r="B630" s="19"/>
      <c r="C630" s="16"/>
      <c r="D630" s="16"/>
      <c r="E630" s="17"/>
      <c r="F630" s="17"/>
      <c r="G630" s="17"/>
    </row>
    <row r="631" spans="2:7" x14ac:dyDescent="0.15">
      <c r="B631" s="19"/>
      <c r="C631" s="16"/>
      <c r="D631" s="16"/>
      <c r="E631" s="17"/>
      <c r="F631" s="17"/>
      <c r="G631" s="17"/>
    </row>
    <row r="632" spans="2:7" x14ac:dyDescent="0.15">
      <c r="B632" s="19"/>
      <c r="C632" s="16"/>
      <c r="D632" s="16"/>
      <c r="E632" s="17"/>
      <c r="F632" s="17"/>
      <c r="G632" s="17"/>
    </row>
    <row r="633" spans="2:7" x14ac:dyDescent="0.15">
      <c r="B633" s="19"/>
      <c r="C633" s="16"/>
      <c r="D633" s="16"/>
      <c r="E633" s="17"/>
      <c r="F633" s="17"/>
      <c r="G633" s="17"/>
    </row>
    <row r="634" spans="2:7" x14ac:dyDescent="0.15">
      <c r="B634" s="19"/>
      <c r="C634" s="16"/>
      <c r="D634" s="16"/>
      <c r="E634" s="17"/>
      <c r="F634" s="17"/>
      <c r="G634" s="17"/>
    </row>
    <row r="635" spans="2:7" x14ac:dyDescent="0.15">
      <c r="B635" s="19"/>
      <c r="C635" s="16"/>
      <c r="D635" s="16"/>
      <c r="E635" s="17"/>
      <c r="F635" s="17"/>
      <c r="G635" s="17"/>
    </row>
    <row r="636" spans="2:7" x14ac:dyDescent="0.15">
      <c r="B636" s="19"/>
      <c r="C636" s="16"/>
      <c r="D636" s="16"/>
      <c r="E636" s="17"/>
      <c r="F636" s="17"/>
      <c r="G636" s="17"/>
    </row>
    <row r="637" spans="2:7" x14ac:dyDescent="0.15">
      <c r="B637" s="19"/>
      <c r="C637" s="16"/>
      <c r="D637" s="16"/>
      <c r="E637" s="17"/>
      <c r="F637" s="17"/>
      <c r="G637" s="17"/>
    </row>
    <row r="638" spans="2:7" x14ac:dyDescent="0.15">
      <c r="B638" s="19"/>
      <c r="C638" s="16"/>
      <c r="D638" s="16"/>
      <c r="E638" s="17"/>
      <c r="F638" s="17"/>
      <c r="G638" s="17"/>
    </row>
    <row r="639" spans="2:7" x14ac:dyDescent="0.15">
      <c r="B639" s="19"/>
      <c r="C639" s="16"/>
      <c r="D639" s="16"/>
      <c r="E639" s="17"/>
      <c r="F639" s="17"/>
      <c r="G639" s="17"/>
    </row>
    <row r="640" spans="2:7" x14ac:dyDescent="0.15">
      <c r="B640" s="19"/>
      <c r="C640" s="16"/>
      <c r="D640" s="16"/>
      <c r="E640" s="17"/>
      <c r="F640" s="17"/>
      <c r="G640" s="17"/>
    </row>
    <row r="641" spans="2:7" x14ac:dyDescent="0.15">
      <c r="B641" s="19"/>
      <c r="C641" s="16"/>
      <c r="D641" s="16"/>
      <c r="E641" s="17"/>
      <c r="F641" s="17"/>
      <c r="G641" s="17"/>
    </row>
    <row r="642" spans="2:7" x14ac:dyDescent="0.15">
      <c r="B642" s="19"/>
      <c r="C642" s="16"/>
      <c r="D642" s="16"/>
      <c r="E642" s="17"/>
      <c r="F642" s="17"/>
      <c r="G642" s="17"/>
    </row>
    <row r="643" spans="2:7" x14ac:dyDescent="0.15">
      <c r="B643" s="19"/>
      <c r="C643" s="16"/>
      <c r="D643" s="16"/>
      <c r="E643" s="17"/>
      <c r="F643" s="17"/>
      <c r="G643" s="17"/>
    </row>
    <row r="644" spans="2:7" x14ac:dyDescent="0.15">
      <c r="B644" s="19"/>
      <c r="C644" s="16"/>
      <c r="D644" s="16"/>
      <c r="E644" s="17"/>
      <c r="F644" s="17"/>
      <c r="G644" s="17"/>
    </row>
    <row r="645" spans="2:7" x14ac:dyDescent="0.15">
      <c r="B645" s="19"/>
      <c r="C645" s="16"/>
      <c r="D645" s="16"/>
      <c r="E645" s="17"/>
      <c r="F645" s="17"/>
      <c r="G645" s="17"/>
    </row>
    <row r="646" spans="2:7" x14ac:dyDescent="0.15">
      <c r="B646" s="19"/>
      <c r="C646" s="16"/>
      <c r="D646" s="16"/>
      <c r="E646" s="17"/>
      <c r="F646" s="17"/>
      <c r="G646" s="17"/>
    </row>
    <row r="647" spans="2:7" x14ac:dyDescent="0.15">
      <c r="B647" s="19"/>
      <c r="C647" s="16"/>
      <c r="D647" s="16"/>
      <c r="E647" s="17"/>
      <c r="F647" s="17"/>
      <c r="G647" s="17"/>
    </row>
    <row r="648" spans="2:7" x14ac:dyDescent="0.15">
      <c r="B648" s="19"/>
      <c r="C648" s="16"/>
      <c r="D648" s="16"/>
      <c r="E648" s="17"/>
      <c r="F648" s="17"/>
      <c r="G648" s="17"/>
    </row>
    <row r="649" spans="2:7" x14ac:dyDescent="0.15">
      <c r="B649" s="19"/>
      <c r="C649" s="16"/>
      <c r="D649" s="16"/>
      <c r="E649" s="17"/>
      <c r="F649" s="17"/>
      <c r="G649" s="17"/>
    </row>
    <row r="650" spans="2:7" x14ac:dyDescent="0.15">
      <c r="B650" s="19"/>
      <c r="C650" s="16"/>
      <c r="D650" s="16"/>
      <c r="E650" s="17"/>
      <c r="F650" s="17"/>
      <c r="G650" s="17"/>
    </row>
    <row r="651" spans="2:7" x14ac:dyDescent="0.15">
      <c r="B651" s="19"/>
      <c r="C651" s="16"/>
      <c r="D651" s="16"/>
      <c r="E651" s="17"/>
      <c r="F651" s="17"/>
      <c r="G651" s="17"/>
    </row>
    <row r="652" spans="2:7" x14ac:dyDescent="0.15">
      <c r="B652" s="19"/>
      <c r="C652" s="16"/>
      <c r="D652" s="16"/>
      <c r="E652" s="17"/>
      <c r="F652" s="17"/>
      <c r="G652" s="17"/>
    </row>
    <row r="653" spans="2:7" x14ac:dyDescent="0.15">
      <c r="B653" s="19"/>
      <c r="C653" s="16"/>
      <c r="D653" s="16"/>
      <c r="E653" s="17"/>
      <c r="F653" s="17"/>
      <c r="G653" s="17"/>
    </row>
    <row r="654" spans="2:7" x14ac:dyDescent="0.15">
      <c r="B654" s="19"/>
      <c r="C654" s="16"/>
      <c r="D654" s="16"/>
      <c r="E654" s="17"/>
      <c r="F654" s="17"/>
      <c r="G654" s="17"/>
    </row>
    <row r="655" spans="2:7" x14ac:dyDescent="0.15">
      <c r="B655" s="19"/>
      <c r="C655" s="16"/>
      <c r="D655" s="16"/>
      <c r="E655" s="17"/>
      <c r="F655" s="17"/>
      <c r="G655" s="17"/>
    </row>
    <row r="656" spans="2:7" x14ac:dyDescent="0.15">
      <c r="B656" s="19"/>
      <c r="C656" s="16"/>
      <c r="D656" s="16"/>
      <c r="E656" s="17"/>
      <c r="F656" s="17"/>
      <c r="G656" s="17"/>
    </row>
    <row r="657" spans="2:7" x14ac:dyDescent="0.15">
      <c r="B657" s="19"/>
      <c r="C657" s="16"/>
      <c r="D657" s="16"/>
      <c r="E657" s="17"/>
      <c r="F657" s="17"/>
      <c r="G657" s="17"/>
    </row>
    <row r="658" spans="2:7" x14ac:dyDescent="0.15">
      <c r="B658" s="19"/>
      <c r="C658" s="16"/>
      <c r="D658" s="16"/>
      <c r="E658" s="17"/>
      <c r="F658" s="17"/>
      <c r="G658" s="17"/>
    </row>
    <row r="659" spans="2:7" x14ac:dyDescent="0.15">
      <c r="B659" s="19"/>
      <c r="C659" s="16"/>
      <c r="D659" s="16"/>
      <c r="E659" s="17"/>
      <c r="F659" s="17"/>
      <c r="G659" s="17"/>
    </row>
    <row r="660" spans="2:7" x14ac:dyDescent="0.15">
      <c r="B660" s="19"/>
      <c r="C660" s="16"/>
      <c r="D660" s="16"/>
      <c r="E660" s="17"/>
      <c r="F660" s="17"/>
      <c r="G660" s="17"/>
    </row>
    <row r="661" spans="2:7" x14ac:dyDescent="0.15">
      <c r="B661" s="19"/>
      <c r="C661" s="16"/>
      <c r="D661" s="16"/>
      <c r="E661" s="17"/>
      <c r="F661" s="17"/>
      <c r="G661" s="17"/>
    </row>
    <row r="662" spans="2:7" x14ac:dyDescent="0.15">
      <c r="B662" s="19"/>
      <c r="C662" s="16"/>
      <c r="D662" s="16"/>
      <c r="E662" s="17"/>
      <c r="F662" s="17"/>
      <c r="G662" s="17"/>
    </row>
    <row r="663" spans="2:7" x14ac:dyDescent="0.15">
      <c r="B663" s="19"/>
      <c r="C663" s="16"/>
      <c r="D663" s="16"/>
      <c r="E663" s="17"/>
      <c r="F663" s="17"/>
      <c r="G663" s="17"/>
    </row>
    <row r="664" spans="2:7" x14ac:dyDescent="0.15">
      <c r="B664" s="19"/>
      <c r="C664" s="16"/>
      <c r="D664" s="16"/>
      <c r="E664" s="17"/>
      <c r="F664" s="17"/>
      <c r="G664" s="17"/>
    </row>
    <row r="665" spans="2:7" x14ac:dyDescent="0.15">
      <c r="B665" s="19"/>
      <c r="C665" s="16"/>
      <c r="D665" s="16"/>
      <c r="E665" s="17"/>
      <c r="F665" s="17"/>
      <c r="G665" s="17"/>
    </row>
    <row r="666" spans="2:7" x14ac:dyDescent="0.15">
      <c r="B666" s="19"/>
      <c r="C666" s="16"/>
      <c r="D666" s="16"/>
      <c r="E666" s="17"/>
      <c r="F666" s="17"/>
      <c r="G666" s="17"/>
    </row>
    <row r="667" spans="2:7" x14ac:dyDescent="0.15">
      <c r="B667" s="19"/>
      <c r="C667" s="16"/>
      <c r="D667" s="16"/>
      <c r="E667" s="17"/>
      <c r="F667" s="17"/>
      <c r="G667" s="17"/>
    </row>
    <row r="668" spans="2:7" x14ac:dyDescent="0.15">
      <c r="B668" s="19"/>
      <c r="C668" s="16"/>
      <c r="D668" s="16"/>
      <c r="E668" s="17"/>
      <c r="F668" s="17"/>
      <c r="G668" s="17"/>
    </row>
    <row r="669" spans="2:7" x14ac:dyDescent="0.15">
      <c r="B669" s="19"/>
      <c r="C669" s="16"/>
      <c r="D669" s="16"/>
      <c r="E669" s="17"/>
      <c r="F669" s="17"/>
      <c r="G669" s="17"/>
    </row>
    <row r="670" spans="2:7" x14ac:dyDescent="0.15">
      <c r="B670" s="19"/>
      <c r="C670" s="16"/>
      <c r="D670" s="16"/>
      <c r="E670" s="17"/>
      <c r="F670" s="17"/>
      <c r="G670" s="17"/>
    </row>
    <row r="671" spans="2:7" x14ac:dyDescent="0.15">
      <c r="B671" s="19"/>
      <c r="C671" s="16"/>
      <c r="D671" s="16"/>
      <c r="E671" s="17"/>
      <c r="F671" s="17"/>
      <c r="G671" s="17"/>
    </row>
    <row r="672" spans="2:7" x14ac:dyDescent="0.15">
      <c r="B672" s="19"/>
      <c r="C672" s="16"/>
      <c r="D672" s="16"/>
      <c r="E672" s="17"/>
      <c r="F672" s="17"/>
      <c r="G672" s="17"/>
    </row>
    <row r="673" spans="2:7" x14ac:dyDescent="0.15">
      <c r="B673" s="19"/>
      <c r="C673" s="16"/>
      <c r="D673" s="16"/>
      <c r="E673" s="17"/>
      <c r="F673" s="17"/>
      <c r="G673" s="17"/>
    </row>
    <row r="674" spans="2:7" x14ac:dyDescent="0.15">
      <c r="B674" s="19"/>
      <c r="C674" s="16"/>
      <c r="D674" s="16"/>
      <c r="E674" s="17"/>
      <c r="F674" s="17"/>
      <c r="G674" s="17"/>
    </row>
    <row r="675" spans="2:7" x14ac:dyDescent="0.15">
      <c r="B675" s="19"/>
      <c r="C675" s="16"/>
      <c r="D675" s="16"/>
      <c r="E675" s="17"/>
      <c r="F675" s="17"/>
      <c r="G675" s="17"/>
    </row>
    <row r="676" spans="2:7" x14ac:dyDescent="0.15">
      <c r="B676" s="19"/>
      <c r="C676" s="16"/>
      <c r="D676" s="16"/>
      <c r="E676" s="17"/>
      <c r="F676" s="17"/>
      <c r="G676" s="17"/>
    </row>
    <row r="677" spans="2:7" x14ac:dyDescent="0.15">
      <c r="B677" s="19"/>
      <c r="C677" s="16"/>
      <c r="D677" s="16"/>
      <c r="E677" s="17"/>
      <c r="F677" s="17"/>
      <c r="G677" s="17"/>
    </row>
    <row r="678" spans="2:7" x14ac:dyDescent="0.15">
      <c r="B678" s="19"/>
      <c r="C678" s="16"/>
      <c r="D678" s="16"/>
      <c r="E678" s="17"/>
      <c r="F678" s="17"/>
      <c r="G678" s="17"/>
    </row>
    <row r="679" spans="2:7" x14ac:dyDescent="0.15">
      <c r="B679" s="19"/>
      <c r="C679" s="16"/>
      <c r="D679" s="16"/>
      <c r="E679" s="17"/>
      <c r="F679" s="17"/>
      <c r="G679" s="17"/>
    </row>
    <row r="680" spans="2:7" x14ac:dyDescent="0.15">
      <c r="B680" s="19"/>
      <c r="C680" s="16"/>
      <c r="D680" s="16"/>
      <c r="E680" s="17"/>
      <c r="F680" s="17"/>
      <c r="G680" s="17"/>
    </row>
    <row r="681" spans="2:7" x14ac:dyDescent="0.15">
      <c r="B681" s="19"/>
      <c r="C681" s="16"/>
      <c r="D681" s="16"/>
      <c r="E681" s="17"/>
      <c r="F681" s="17"/>
      <c r="G681" s="17"/>
    </row>
    <row r="682" spans="2:7" x14ac:dyDescent="0.15">
      <c r="B682" s="19"/>
      <c r="C682" s="16"/>
      <c r="D682" s="16"/>
      <c r="E682" s="17"/>
      <c r="F682" s="17"/>
      <c r="G682" s="17"/>
    </row>
    <row r="683" spans="2:7" x14ac:dyDescent="0.15">
      <c r="B683" s="19"/>
      <c r="C683" s="16"/>
      <c r="D683" s="16"/>
      <c r="E683" s="17"/>
      <c r="F683" s="17"/>
      <c r="G683" s="17"/>
    </row>
    <row r="684" spans="2:7" x14ac:dyDescent="0.15">
      <c r="B684" s="19"/>
      <c r="C684" s="16"/>
      <c r="D684" s="16"/>
      <c r="E684" s="17"/>
      <c r="F684" s="17"/>
      <c r="G684" s="17"/>
    </row>
    <row r="685" spans="2:7" x14ac:dyDescent="0.15">
      <c r="B685" s="19"/>
      <c r="C685" s="16"/>
      <c r="D685" s="16"/>
      <c r="E685" s="17"/>
      <c r="F685" s="17"/>
      <c r="G685" s="17"/>
    </row>
    <row r="686" spans="2:7" x14ac:dyDescent="0.15">
      <c r="B686" s="19"/>
      <c r="C686" s="16"/>
      <c r="D686" s="16"/>
      <c r="E686" s="17"/>
      <c r="F686" s="17"/>
      <c r="G686" s="17"/>
    </row>
    <row r="687" spans="2:7" x14ac:dyDescent="0.15">
      <c r="B687" s="19"/>
      <c r="C687" s="16"/>
      <c r="D687" s="16"/>
      <c r="E687" s="17"/>
      <c r="F687" s="17"/>
      <c r="G687" s="17"/>
    </row>
    <row r="688" spans="2:7" x14ac:dyDescent="0.15">
      <c r="B688" s="19"/>
      <c r="C688" s="16"/>
      <c r="D688" s="16"/>
      <c r="E688" s="17"/>
      <c r="F688" s="17"/>
      <c r="G688" s="17"/>
    </row>
    <row r="689" spans="2:7" x14ac:dyDescent="0.15">
      <c r="B689" s="19"/>
      <c r="C689" s="16"/>
      <c r="D689" s="16"/>
      <c r="E689" s="17"/>
      <c r="F689" s="17"/>
      <c r="G689" s="17"/>
    </row>
    <row r="690" spans="2:7" x14ac:dyDescent="0.15">
      <c r="B690" s="19"/>
      <c r="C690" s="16"/>
      <c r="D690" s="16"/>
      <c r="E690" s="17"/>
      <c r="F690" s="17"/>
      <c r="G690" s="17"/>
    </row>
    <row r="691" spans="2:7" x14ac:dyDescent="0.15">
      <c r="B691" s="19"/>
      <c r="C691" s="16"/>
      <c r="D691" s="16"/>
      <c r="E691" s="17"/>
      <c r="F691" s="17"/>
      <c r="G691" s="17"/>
    </row>
    <row r="692" spans="2:7" x14ac:dyDescent="0.15">
      <c r="B692" s="19"/>
      <c r="C692" s="16"/>
      <c r="D692" s="16"/>
      <c r="E692" s="17"/>
      <c r="F692" s="17"/>
      <c r="G692" s="17"/>
    </row>
    <row r="693" spans="2:7" x14ac:dyDescent="0.15">
      <c r="B693" s="19"/>
      <c r="C693" s="16"/>
      <c r="D693" s="16"/>
      <c r="E693" s="17"/>
      <c r="F693" s="17"/>
      <c r="G693" s="17"/>
    </row>
    <row r="694" spans="2:7" x14ac:dyDescent="0.15">
      <c r="B694" s="19"/>
      <c r="C694" s="16"/>
      <c r="D694" s="16"/>
      <c r="E694" s="17"/>
      <c r="F694" s="17"/>
      <c r="G694" s="17"/>
    </row>
    <row r="695" spans="2:7" x14ac:dyDescent="0.15">
      <c r="B695" s="19"/>
      <c r="C695" s="16"/>
      <c r="D695" s="16"/>
      <c r="E695" s="17"/>
      <c r="F695" s="17"/>
      <c r="G695" s="17"/>
    </row>
    <row r="696" spans="2:7" x14ac:dyDescent="0.15">
      <c r="B696" s="19"/>
      <c r="C696" s="16"/>
      <c r="D696" s="16"/>
      <c r="E696" s="17"/>
      <c r="F696" s="17"/>
      <c r="G696" s="17"/>
    </row>
    <row r="697" spans="2:7" x14ac:dyDescent="0.15">
      <c r="B697" s="19"/>
      <c r="C697" s="16"/>
      <c r="D697" s="16"/>
      <c r="E697" s="17"/>
      <c r="F697" s="17"/>
      <c r="G697" s="17"/>
    </row>
    <row r="698" spans="2:7" x14ac:dyDescent="0.15">
      <c r="B698" s="19"/>
      <c r="C698" s="16"/>
      <c r="D698" s="16"/>
      <c r="E698" s="17"/>
      <c r="F698" s="17"/>
      <c r="G698" s="17"/>
    </row>
    <row r="699" spans="2:7" x14ac:dyDescent="0.15">
      <c r="B699" s="19"/>
      <c r="C699" s="16"/>
      <c r="D699" s="16"/>
      <c r="E699" s="17"/>
      <c r="F699" s="17"/>
      <c r="G699" s="17"/>
    </row>
    <row r="700" spans="2:7" x14ac:dyDescent="0.15">
      <c r="B700" s="19"/>
      <c r="C700" s="16"/>
      <c r="D700" s="16"/>
      <c r="E700" s="17"/>
      <c r="F700" s="17"/>
      <c r="G700" s="17"/>
    </row>
    <row r="701" spans="2:7" x14ac:dyDescent="0.15">
      <c r="B701" s="19"/>
      <c r="C701" s="16"/>
      <c r="D701" s="16"/>
      <c r="E701" s="17"/>
      <c r="F701" s="17"/>
      <c r="G701" s="17"/>
    </row>
    <row r="702" spans="2:7" x14ac:dyDescent="0.15">
      <c r="B702" s="19"/>
      <c r="C702" s="16"/>
      <c r="D702" s="16"/>
      <c r="E702" s="17"/>
      <c r="F702" s="17"/>
      <c r="G702" s="17"/>
    </row>
    <row r="703" spans="2:7" x14ac:dyDescent="0.15">
      <c r="B703" s="19"/>
      <c r="C703" s="16"/>
      <c r="D703" s="16"/>
      <c r="E703" s="17"/>
      <c r="F703" s="17"/>
      <c r="G703" s="17"/>
    </row>
    <row r="704" spans="2:7" x14ac:dyDescent="0.15">
      <c r="B704" s="19"/>
      <c r="C704" s="16"/>
      <c r="D704" s="16"/>
      <c r="E704" s="17"/>
      <c r="F704" s="17"/>
      <c r="G704" s="17"/>
    </row>
    <row r="705" spans="2:7" x14ac:dyDescent="0.15">
      <c r="B705" s="19"/>
      <c r="C705" s="16"/>
      <c r="D705" s="16"/>
      <c r="E705" s="17"/>
      <c r="F705" s="17"/>
      <c r="G705" s="17"/>
    </row>
    <row r="706" spans="2:7" x14ac:dyDescent="0.15">
      <c r="B706" s="19"/>
      <c r="C706" s="16"/>
      <c r="D706" s="16"/>
      <c r="E706" s="17"/>
      <c r="F706" s="17"/>
      <c r="G706" s="17"/>
    </row>
    <row r="707" spans="2:7" x14ac:dyDescent="0.15">
      <c r="B707" s="19"/>
      <c r="C707" s="16"/>
      <c r="D707" s="16"/>
      <c r="E707" s="17"/>
      <c r="F707" s="17"/>
      <c r="G707" s="17"/>
    </row>
    <row r="708" spans="2:7" x14ac:dyDescent="0.15">
      <c r="B708" s="19"/>
      <c r="C708" s="16"/>
      <c r="D708" s="16"/>
      <c r="E708" s="17"/>
      <c r="F708" s="17"/>
      <c r="G708" s="17"/>
    </row>
    <row r="709" spans="2:7" x14ac:dyDescent="0.15">
      <c r="B709" s="19"/>
      <c r="C709" s="16"/>
      <c r="D709" s="16"/>
      <c r="E709" s="17"/>
      <c r="F709" s="17"/>
      <c r="G709" s="17"/>
    </row>
    <row r="710" spans="2:7" x14ac:dyDescent="0.15">
      <c r="B710" s="19"/>
      <c r="C710" s="16"/>
      <c r="D710" s="16"/>
      <c r="E710" s="17"/>
      <c r="F710" s="17"/>
      <c r="G710" s="17"/>
    </row>
    <row r="711" spans="2:7" x14ac:dyDescent="0.15">
      <c r="B711" s="19"/>
      <c r="C711" s="16"/>
      <c r="D711" s="16"/>
      <c r="E711" s="17"/>
      <c r="F711" s="17"/>
      <c r="G711" s="17"/>
    </row>
    <row r="712" spans="2:7" x14ac:dyDescent="0.15">
      <c r="B712" s="19"/>
      <c r="C712" s="16"/>
      <c r="D712" s="16"/>
      <c r="E712" s="17"/>
      <c r="F712" s="17"/>
      <c r="G712" s="17"/>
    </row>
    <row r="713" spans="2:7" x14ac:dyDescent="0.15">
      <c r="B713" s="19"/>
      <c r="C713" s="16"/>
      <c r="D713" s="16"/>
      <c r="E713" s="17"/>
      <c r="F713" s="17"/>
      <c r="G713" s="17"/>
    </row>
    <row r="714" spans="2:7" x14ac:dyDescent="0.15">
      <c r="B714" s="19"/>
      <c r="C714" s="16"/>
      <c r="D714" s="16"/>
      <c r="E714" s="17"/>
      <c r="F714" s="17"/>
      <c r="G714" s="17"/>
    </row>
    <row r="715" spans="2:7" x14ac:dyDescent="0.15">
      <c r="B715" s="19"/>
      <c r="C715" s="16"/>
      <c r="D715" s="16"/>
      <c r="E715" s="17"/>
      <c r="F715" s="17"/>
      <c r="G715" s="17"/>
    </row>
    <row r="716" spans="2:7" x14ac:dyDescent="0.15">
      <c r="B716" s="19"/>
      <c r="C716" s="16"/>
      <c r="D716" s="16"/>
      <c r="E716" s="17"/>
      <c r="F716" s="17"/>
      <c r="G716" s="17"/>
    </row>
    <row r="717" spans="2:7" x14ac:dyDescent="0.15">
      <c r="B717" s="19"/>
      <c r="C717" s="16"/>
      <c r="D717" s="16"/>
      <c r="E717" s="17"/>
      <c r="F717" s="17"/>
      <c r="G717" s="17"/>
    </row>
    <row r="718" spans="2:7" x14ac:dyDescent="0.15">
      <c r="B718" s="19"/>
      <c r="C718" s="16"/>
      <c r="D718" s="16"/>
      <c r="E718" s="17"/>
      <c r="F718" s="17"/>
      <c r="G718" s="17"/>
    </row>
    <row r="719" spans="2:7" x14ac:dyDescent="0.15">
      <c r="B719" s="19"/>
      <c r="C719" s="16"/>
      <c r="D719" s="16"/>
      <c r="E719" s="17"/>
      <c r="F719" s="17"/>
      <c r="G719" s="17"/>
    </row>
    <row r="720" spans="2:7" x14ac:dyDescent="0.15">
      <c r="B720" s="19"/>
      <c r="C720" s="16"/>
      <c r="D720" s="16"/>
      <c r="E720" s="17"/>
      <c r="F720" s="17"/>
      <c r="G720" s="17"/>
    </row>
    <row r="721" spans="2:7" x14ac:dyDescent="0.15">
      <c r="B721" s="19"/>
      <c r="C721" s="16"/>
      <c r="D721" s="16"/>
      <c r="E721" s="17"/>
      <c r="F721" s="17"/>
      <c r="G721" s="17"/>
    </row>
    <row r="722" spans="2:7" x14ac:dyDescent="0.15">
      <c r="B722" s="19"/>
      <c r="C722" s="16"/>
      <c r="D722" s="16"/>
      <c r="E722" s="17"/>
      <c r="F722" s="17"/>
      <c r="G722" s="17"/>
    </row>
    <row r="723" spans="2:7" x14ac:dyDescent="0.15">
      <c r="B723" s="19"/>
      <c r="C723" s="16"/>
      <c r="D723" s="16"/>
      <c r="E723" s="17"/>
      <c r="F723" s="17"/>
      <c r="G723" s="17"/>
    </row>
    <row r="724" spans="2:7" x14ac:dyDescent="0.15">
      <c r="B724" s="19"/>
      <c r="C724" s="16"/>
      <c r="D724" s="16"/>
      <c r="E724" s="17"/>
      <c r="F724" s="17"/>
      <c r="G724" s="17"/>
    </row>
    <row r="725" spans="2:7" x14ac:dyDescent="0.15">
      <c r="B725" s="19"/>
      <c r="C725" s="16"/>
      <c r="D725" s="16"/>
      <c r="E725" s="17"/>
      <c r="F725" s="17"/>
      <c r="G725" s="17"/>
    </row>
    <row r="726" spans="2:7" x14ac:dyDescent="0.15">
      <c r="B726" s="19"/>
      <c r="C726" s="16"/>
      <c r="D726" s="16"/>
      <c r="E726" s="17"/>
      <c r="F726" s="17"/>
      <c r="G726" s="17"/>
    </row>
    <row r="727" spans="2:7" x14ac:dyDescent="0.15">
      <c r="B727" s="19"/>
      <c r="C727" s="16"/>
      <c r="D727" s="16"/>
      <c r="E727" s="17"/>
      <c r="F727" s="17"/>
      <c r="G727" s="17"/>
    </row>
    <row r="728" spans="2:7" x14ac:dyDescent="0.15">
      <c r="B728" s="19"/>
      <c r="C728" s="16"/>
      <c r="D728" s="16"/>
      <c r="E728" s="17"/>
      <c r="F728" s="17"/>
      <c r="G728" s="17"/>
    </row>
    <row r="729" spans="2:7" x14ac:dyDescent="0.15">
      <c r="B729" s="19"/>
      <c r="C729" s="16"/>
      <c r="D729" s="16"/>
      <c r="E729" s="17"/>
      <c r="F729" s="17"/>
      <c r="G729" s="17"/>
    </row>
    <row r="730" spans="2:7" x14ac:dyDescent="0.15">
      <c r="B730" s="19"/>
      <c r="C730" s="16"/>
      <c r="D730" s="16"/>
      <c r="E730" s="17"/>
      <c r="F730" s="17"/>
      <c r="G730" s="17"/>
    </row>
    <row r="731" spans="2:7" x14ac:dyDescent="0.15">
      <c r="B731" s="19"/>
      <c r="C731" s="16"/>
      <c r="D731" s="16"/>
      <c r="E731" s="17"/>
      <c r="F731" s="17"/>
      <c r="G731" s="17"/>
    </row>
    <row r="732" spans="2:7" x14ac:dyDescent="0.15">
      <c r="B732" s="19"/>
      <c r="C732" s="16"/>
      <c r="D732" s="16"/>
      <c r="E732" s="17"/>
      <c r="F732" s="17"/>
      <c r="G732" s="17"/>
    </row>
    <row r="733" spans="2:7" x14ac:dyDescent="0.15">
      <c r="B733" s="19"/>
      <c r="C733" s="16"/>
      <c r="D733" s="16"/>
      <c r="E733" s="17"/>
      <c r="F733" s="17"/>
      <c r="G733" s="17"/>
    </row>
    <row r="734" spans="2:7" x14ac:dyDescent="0.15">
      <c r="B734" s="19"/>
      <c r="C734" s="16"/>
      <c r="D734" s="16"/>
      <c r="E734" s="17"/>
      <c r="F734" s="17"/>
      <c r="G734" s="17"/>
    </row>
    <row r="735" spans="2:7" x14ac:dyDescent="0.15">
      <c r="B735" s="19"/>
      <c r="C735" s="16"/>
      <c r="D735" s="16"/>
      <c r="E735" s="17"/>
      <c r="F735" s="17"/>
      <c r="G735" s="17"/>
    </row>
    <row r="736" spans="2:7" x14ac:dyDescent="0.15">
      <c r="B736" s="19"/>
      <c r="C736" s="16"/>
      <c r="D736" s="16"/>
      <c r="E736" s="17"/>
      <c r="F736" s="17"/>
      <c r="G736" s="17"/>
    </row>
    <row r="737" spans="2:7" x14ac:dyDescent="0.15">
      <c r="B737" s="19"/>
      <c r="C737" s="16"/>
      <c r="D737" s="16"/>
      <c r="E737" s="17"/>
      <c r="F737" s="17"/>
      <c r="G737" s="17"/>
    </row>
    <row r="738" spans="2:7" x14ac:dyDescent="0.15">
      <c r="B738" s="19"/>
      <c r="C738" s="16"/>
      <c r="D738" s="16"/>
      <c r="E738" s="17"/>
      <c r="F738" s="17"/>
      <c r="G738" s="17"/>
    </row>
    <row r="739" spans="2:7" x14ac:dyDescent="0.15">
      <c r="B739" s="19"/>
      <c r="C739" s="16"/>
      <c r="D739" s="16"/>
      <c r="E739" s="17"/>
      <c r="F739" s="17"/>
      <c r="G739" s="17"/>
    </row>
    <row r="740" spans="2:7" x14ac:dyDescent="0.15">
      <c r="B740" s="19"/>
      <c r="C740" s="16"/>
      <c r="D740" s="16"/>
      <c r="E740" s="17"/>
      <c r="F740" s="17"/>
      <c r="G740" s="17"/>
    </row>
    <row r="741" spans="2:7" x14ac:dyDescent="0.15">
      <c r="B741" s="19"/>
      <c r="C741" s="16"/>
      <c r="D741" s="16"/>
      <c r="E741" s="17"/>
      <c r="F741" s="17"/>
      <c r="G741" s="17"/>
    </row>
    <row r="742" spans="2:7" x14ac:dyDescent="0.15">
      <c r="B742" s="19"/>
      <c r="C742" s="16"/>
      <c r="D742" s="16"/>
      <c r="E742" s="17"/>
      <c r="F742" s="17"/>
      <c r="G742" s="17"/>
    </row>
    <row r="743" spans="2:7" x14ac:dyDescent="0.15">
      <c r="B743" s="19"/>
      <c r="C743" s="16"/>
      <c r="D743" s="16"/>
      <c r="E743" s="17"/>
      <c r="F743" s="17"/>
      <c r="G743" s="17"/>
    </row>
    <row r="744" spans="2:7" x14ac:dyDescent="0.15">
      <c r="B744" s="19"/>
      <c r="C744" s="16"/>
      <c r="D744" s="16"/>
      <c r="E744" s="17"/>
      <c r="F744" s="17"/>
      <c r="G744" s="17"/>
    </row>
    <row r="745" spans="2:7" x14ac:dyDescent="0.15">
      <c r="B745" s="19"/>
      <c r="C745" s="16"/>
      <c r="D745" s="16"/>
      <c r="E745" s="17"/>
      <c r="F745" s="17"/>
      <c r="G745" s="17"/>
    </row>
    <row r="746" spans="2:7" x14ac:dyDescent="0.15">
      <c r="B746" s="19"/>
      <c r="C746" s="16"/>
      <c r="D746" s="16"/>
      <c r="E746" s="17"/>
      <c r="F746" s="17"/>
      <c r="G746" s="17"/>
    </row>
    <row r="747" spans="2:7" x14ac:dyDescent="0.15">
      <c r="B747" s="19"/>
      <c r="C747" s="16"/>
      <c r="D747" s="16"/>
      <c r="E747" s="17"/>
      <c r="F747" s="17"/>
      <c r="G747" s="17"/>
    </row>
    <row r="748" spans="2:7" x14ac:dyDescent="0.15">
      <c r="B748" s="19"/>
      <c r="C748" s="16"/>
      <c r="D748" s="16"/>
      <c r="E748" s="17"/>
      <c r="F748" s="17"/>
      <c r="G748" s="17"/>
    </row>
    <row r="749" spans="2:7" x14ac:dyDescent="0.15">
      <c r="B749" s="19"/>
      <c r="C749" s="16"/>
      <c r="D749" s="16"/>
      <c r="E749" s="17"/>
      <c r="F749" s="17"/>
      <c r="G749" s="17"/>
    </row>
    <row r="750" spans="2:7" x14ac:dyDescent="0.15">
      <c r="B750" s="19"/>
      <c r="C750" s="16"/>
      <c r="D750" s="16"/>
      <c r="E750" s="17"/>
      <c r="F750" s="17"/>
      <c r="G750" s="17"/>
    </row>
    <row r="751" spans="2:7" x14ac:dyDescent="0.15">
      <c r="B751" s="19"/>
      <c r="C751" s="16"/>
      <c r="D751" s="16"/>
      <c r="E751" s="17"/>
      <c r="F751" s="17"/>
      <c r="G751" s="17"/>
    </row>
    <row r="752" spans="2:7" x14ac:dyDescent="0.15">
      <c r="B752" s="19"/>
      <c r="C752" s="16"/>
      <c r="D752" s="16"/>
      <c r="E752" s="17"/>
      <c r="F752" s="17"/>
      <c r="G752" s="17"/>
    </row>
    <row r="753" spans="2:7" x14ac:dyDescent="0.15">
      <c r="B753" s="19"/>
      <c r="C753" s="16"/>
      <c r="D753" s="16"/>
      <c r="E753" s="17"/>
      <c r="F753" s="17"/>
      <c r="G753" s="17"/>
    </row>
    <row r="754" spans="2:7" x14ac:dyDescent="0.15">
      <c r="B754" s="19"/>
      <c r="C754" s="16"/>
      <c r="D754" s="16"/>
      <c r="E754" s="17"/>
      <c r="F754" s="17"/>
      <c r="G754" s="17"/>
    </row>
    <row r="755" spans="2:7" x14ac:dyDescent="0.15">
      <c r="B755" s="19"/>
      <c r="C755" s="16"/>
      <c r="D755" s="16"/>
      <c r="E755" s="17"/>
      <c r="F755" s="17"/>
      <c r="G755" s="17"/>
    </row>
    <row r="756" spans="2:7" x14ac:dyDescent="0.15">
      <c r="B756" s="19"/>
      <c r="C756" s="16"/>
      <c r="D756" s="16"/>
      <c r="E756" s="17"/>
      <c r="F756" s="17"/>
      <c r="G756" s="17"/>
    </row>
    <row r="757" spans="2:7" x14ac:dyDescent="0.15">
      <c r="B757" s="19"/>
      <c r="C757" s="16"/>
      <c r="D757" s="16"/>
      <c r="E757" s="17"/>
      <c r="F757" s="17"/>
      <c r="G757" s="17"/>
    </row>
    <row r="758" spans="2:7" x14ac:dyDescent="0.15">
      <c r="B758" s="19"/>
      <c r="C758" s="16"/>
      <c r="D758" s="16"/>
      <c r="E758" s="17"/>
      <c r="F758" s="17"/>
      <c r="G758" s="17"/>
    </row>
    <row r="759" spans="2:7" x14ac:dyDescent="0.15">
      <c r="B759" s="19"/>
      <c r="C759" s="16"/>
      <c r="D759" s="16"/>
      <c r="E759" s="17"/>
      <c r="F759" s="17"/>
      <c r="G759" s="17"/>
    </row>
    <row r="760" spans="2:7" x14ac:dyDescent="0.15">
      <c r="B760" s="19"/>
      <c r="C760" s="16"/>
      <c r="D760" s="16"/>
      <c r="E760" s="17"/>
      <c r="F760" s="17"/>
      <c r="G760" s="17"/>
    </row>
    <row r="761" spans="2:7" x14ac:dyDescent="0.15">
      <c r="B761" s="19"/>
      <c r="C761" s="16"/>
      <c r="D761" s="16"/>
      <c r="E761" s="17"/>
      <c r="F761" s="17"/>
      <c r="G761" s="17"/>
    </row>
    <row r="762" spans="2:7" x14ac:dyDescent="0.15">
      <c r="B762" s="19"/>
      <c r="C762" s="16"/>
      <c r="D762" s="16"/>
      <c r="E762" s="17"/>
      <c r="F762" s="17"/>
      <c r="G762" s="17"/>
    </row>
    <row r="763" spans="2:7" x14ac:dyDescent="0.15">
      <c r="B763" s="19"/>
      <c r="C763" s="16"/>
      <c r="D763" s="16"/>
      <c r="E763" s="17"/>
      <c r="F763" s="17"/>
      <c r="G763" s="17"/>
    </row>
    <row r="764" spans="2:7" x14ac:dyDescent="0.15">
      <c r="B764" s="19"/>
      <c r="C764" s="16"/>
      <c r="D764" s="16"/>
      <c r="E764" s="17"/>
      <c r="F764" s="17"/>
      <c r="G764" s="17"/>
    </row>
    <row r="765" spans="2:7" x14ac:dyDescent="0.15">
      <c r="B765" s="19"/>
      <c r="C765" s="16"/>
      <c r="D765" s="16"/>
      <c r="E765" s="17"/>
      <c r="F765" s="17"/>
      <c r="G765" s="17"/>
    </row>
    <row r="766" spans="2:7" x14ac:dyDescent="0.15">
      <c r="B766" s="19"/>
      <c r="C766" s="16"/>
      <c r="D766" s="16"/>
      <c r="E766" s="17"/>
      <c r="F766" s="17"/>
      <c r="G766" s="17"/>
    </row>
    <row r="767" spans="2:7" x14ac:dyDescent="0.15">
      <c r="B767" s="19"/>
      <c r="C767" s="16"/>
      <c r="D767" s="16"/>
      <c r="E767" s="17"/>
      <c r="F767" s="17"/>
      <c r="G767" s="17"/>
    </row>
    <row r="768" spans="2:7" x14ac:dyDescent="0.15">
      <c r="B768" s="19"/>
      <c r="C768" s="16"/>
      <c r="D768" s="16"/>
      <c r="E768" s="17"/>
      <c r="F768" s="17"/>
      <c r="G768" s="17"/>
    </row>
    <row r="769" spans="2:7" x14ac:dyDescent="0.15">
      <c r="B769" s="19"/>
      <c r="C769" s="16"/>
      <c r="D769" s="16"/>
      <c r="E769" s="17"/>
      <c r="F769" s="17"/>
      <c r="G769" s="17"/>
    </row>
    <row r="770" spans="2:7" x14ac:dyDescent="0.15">
      <c r="B770" s="19"/>
      <c r="C770" s="16"/>
      <c r="D770" s="16"/>
      <c r="E770" s="17"/>
      <c r="F770" s="17"/>
      <c r="G770" s="17"/>
    </row>
    <row r="771" spans="2:7" x14ac:dyDescent="0.15">
      <c r="B771" s="19"/>
      <c r="C771" s="16"/>
      <c r="D771" s="16"/>
      <c r="E771" s="17"/>
      <c r="F771" s="17"/>
      <c r="G771" s="17"/>
    </row>
    <row r="772" spans="2:7" x14ac:dyDescent="0.15">
      <c r="B772" s="19"/>
      <c r="C772" s="16"/>
      <c r="D772" s="16"/>
      <c r="E772" s="17"/>
      <c r="F772" s="17"/>
      <c r="G772" s="17"/>
    </row>
    <row r="773" spans="2:7" x14ac:dyDescent="0.15">
      <c r="B773" s="19"/>
      <c r="C773" s="16"/>
      <c r="D773" s="16"/>
      <c r="E773" s="17"/>
      <c r="F773" s="17"/>
      <c r="G773" s="17"/>
    </row>
    <row r="774" spans="2:7" x14ac:dyDescent="0.15">
      <c r="B774" s="19"/>
      <c r="C774" s="16"/>
      <c r="D774" s="16"/>
      <c r="E774" s="17"/>
      <c r="F774" s="17"/>
      <c r="G774" s="17"/>
    </row>
    <row r="775" spans="2:7" x14ac:dyDescent="0.15">
      <c r="B775" s="19"/>
      <c r="C775" s="16"/>
      <c r="D775" s="16"/>
      <c r="E775" s="17"/>
      <c r="F775" s="17"/>
      <c r="G775" s="17"/>
    </row>
    <row r="776" spans="2:7" x14ac:dyDescent="0.15">
      <c r="B776" s="19"/>
      <c r="C776" s="16"/>
      <c r="D776" s="16"/>
      <c r="E776" s="17"/>
      <c r="F776" s="17"/>
      <c r="G776" s="17"/>
    </row>
    <row r="777" spans="2:7" x14ac:dyDescent="0.15">
      <c r="B777" s="19"/>
      <c r="C777" s="16"/>
      <c r="D777" s="16"/>
      <c r="E777" s="17"/>
      <c r="F777" s="17"/>
      <c r="G777" s="17"/>
    </row>
    <row r="778" spans="2:7" x14ac:dyDescent="0.15">
      <c r="B778" s="19"/>
      <c r="C778" s="16"/>
      <c r="D778" s="16"/>
      <c r="E778" s="17"/>
      <c r="F778" s="17"/>
      <c r="G778" s="17"/>
    </row>
    <row r="779" spans="2:7" x14ac:dyDescent="0.15">
      <c r="B779" s="19"/>
      <c r="C779" s="16"/>
      <c r="D779" s="16"/>
      <c r="E779" s="17"/>
      <c r="F779" s="17"/>
      <c r="G779" s="17"/>
    </row>
    <row r="780" spans="2:7" x14ac:dyDescent="0.15">
      <c r="B780" s="19"/>
      <c r="C780" s="16"/>
      <c r="D780" s="16"/>
      <c r="E780" s="17"/>
      <c r="F780" s="17"/>
      <c r="G780" s="17"/>
    </row>
    <row r="781" spans="2:7" x14ac:dyDescent="0.15">
      <c r="B781" s="19"/>
      <c r="C781" s="16"/>
      <c r="D781" s="16"/>
      <c r="E781" s="17"/>
      <c r="F781" s="17"/>
      <c r="G781" s="17"/>
    </row>
    <row r="782" spans="2:7" x14ac:dyDescent="0.15">
      <c r="B782" s="19"/>
      <c r="C782" s="16"/>
      <c r="D782" s="16"/>
      <c r="E782" s="17"/>
      <c r="F782" s="17"/>
      <c r="G782" s="17"/>
    </row>
    <row r="783" spans="2:7" x14ac:dyDescent="0.15">
      <c r="B783" s="19"/>
      <c r="C783" s="16"/>
      <c r="D783" s="16"/>
      <c r="E783" s="17"/>
      <c r="F783" s="17"/>
      <c r="G783" s="17"/>
    </row>
    <row r="784" spans="2:7" x14ac:dyDescent="0.15">
      <c r="B784" s="19"/>
      <c r="C784" s="16"/>
      <c r="D784" s="16"/>
      <c r="E784" s="17"/>
      <c r="F784" s="17"/>
      <c r="G784" s="17"/>
    </row>
    <row r="785" spans="2:7" x14ac:dyDescent="0.15">
      <c r="B785" s="19"/>
      <c r="C785" s="16"/>
      <c r="D785" s="16"/>
      <c r="E785" s="17"/>
      <c r="F785" s="17"/>
      <c r="G785" s="17"/>
    </row>
    <row r="786" spans="2:7" x14ac:dyDescent="0.15">
      <c r="B786" s="19"/>
      <c r="C786" s="16"/>
      <c r="D786" s="16"/>
      <c r="E786" s="17"/>
      <c r="F786" s="17"/>
      <c r="G786" s="17"/>
    </row>
    <row r="787" spans="2:7" x14ac:dyDescent="0.15">
      <c r="B787" s="19"/>
      <c r="C787" s="16"/>
      <c r="D787" s="16"/>
      <c r="E787" s="17"/>
      <c r="F787" s="17"/>
      <c r="G787" s="17"/>
    </row>
    <row r="788" spans="2:7" x14ac:dyDescent="0.15">
      <c r="B788" s="19"/>
      <c r="C788" s="16"/>
      <c r="D788" s="16"/>
      <c r="E788" s="17"/>
      <c r="F788" s="17"/>
      <c r="G788" s="17"/>
    </row>
    <row r="789" spans="2:7" x14ac:dyDescent="0.15">
      <c r="B789" s="19"/>
      <c r="C789" s="16"/>
      <c r="D789" s="16"/>
      <c r="E789" s="17"/>
      <c r="F789" s="17"/>
      <c r="G789" s="17"/>
    </row>
    <row r="790" spans="2:7" x14ac:dyDescent="0.15">
      <c r="B790" s="19"/>
      <c r="C790" s="16"/>
      <c r="D790" s="16"/>
      <c r="E790" s="17"/>
      <c r="F790" s="17"/>
      <c r="G790" s="17"/>
    </row>
    <row r="791" spans="2:7" x14ac:dyDescent="0.15">
      <c r="B791" s="19"/>
      <c r="C791" s="16"/>
      <c r="D791" s="16"/>
      <c r="E791" s="17"/>
      <c r="F791" s="17"/>
      <c r="G791" s="17"/>
    </row>
    <row r="792" spans="2:7" x14ac:dyDescent="0.15">
      <c r="B792" s="19"/>
      <c r="C792" s="16"/>
      <c r="D792" s="16"/>
      <c r="E792" s="17"/>
      <c r="F792" s="17"/>
      <c r="G792" s="17"/>
    </row>
    <row r="793" spans="2:7" x14ac:dyDescent="0.15">
      <c r="B793" s="19"/>
      <c r="C793" s="16"/>
      <c r="D793" s="16"/>
      <c r="E793" s="17"/>
      <c r="F793" s="17"/>
      <c r="G793" s="17"/>
    </row>
    <row r="794" spans="2:7" x14ac:dyDescent="0.15">
      <c r="B794" s="19"/>
      <c r="C794" s="16"/>
      <c r="D794" s="16"/>
      <c r="E794" s="17"/>
      <c r="F794" s="17"/>
      <c r="G794" s="17"/>
    </row>
    <row r="795" spans="2:7" x14ac:dyDescent="0.15">
      <c r="B795" s="19"/>
      <c r="C795" s="16"/>
      <c r="D795" s="16"/>
      <c r="E795" s="17"/>
      <c r="F795" s="17"/>
      <c r="G795" s="17"/>
    </row>
    <row r="796" spans="2:7" x14ac:dyDescent="0.15">
      <c r="B796" s="19"/>
      <c r="C796" s="16"/>
      <c r="D796" s="16"/>
      <c r="E796" s="17"/>
      <c r="F796" s="17"/>
      <c r="G796" s="17"/>
    </row>
    <row r="797" spans="2:7" x14ac:dyDescent="0.15">
      <c r="B797" s="19"/>
      <c r="C797" s="16"/>
      <c r="D797" s="16"/>
      <c r="E797" s="17"/>
      <c r="F797" s="17"/>
      <c r="G797" s="17"/>
    </row>
    <row r="798" spans="2:7" x14ac:dyDescent="0.15">
      <c r="B798" s="19"/>
      <c r="C798" s="16"/>
      <c r="D798" s="16"/>
      <c r="E798" s="17"/>
      <c r="F798" s="17"/>
      <c r="G798" s="17"/>
    </row>
    <row r="799" spans="2:7" x14ac:dyDescent="0.15">
      <c r="B799" s="19"/>
      <c r="C799" s="16"/>
      <c r="D799" s="16"/>
      <c r="E799" s="17"/>
      <c r="F799" s="17"/>
      <c r="G799" s="17"/>
    </row>
    <row r="800" spans="2:7" x14ac:dyDescent="0.15">
      <c r="B800" s="19"/>
      <c r="C800" s="16"/>
      <c r="D800" s="16"/>
      <c r="E800" s="17"/>
      <c r="F800" s="17"/>
      <c r="G800" s="17"/>
    </row>
    <row r="801" spans="2:7" x14ac:dyDescent="0.15">
      <c r="B801" s="19"/>
      <c r="C801" s="16"/>
      <c r="D801" s="16"/>
      <c r="E801" s="17"/>
      <c r="F801" s="17"/>
      <c r="G801" s="17"/>
    </row>
    <row r="802" spans="2:7" x14ac:dyDescent="0.15">
      <c r="B802" s="19"/>
      <c r="C802" s="16"/>
      <c r="D802" s="16"/>
      <c r="E802" s="17"/>
      <c r="F802" s="17"/>
      <c r="G802" s="17"/>
    </row>
    <row r="803" spans="2:7" x14ac:dyDescent="0.15">
      <c r="B803" s="19"/>
      <c r="C803" s="16"/>
      <c r="D803" s="16"/>
      <c r="E803" s="17"/>
      <c r="F803" s="17"/>
      <c r="G803" s="17"/>
    </row>
    <row r="804" spans="2:7" x14ac:dyDescent="0.15">
      <c r="B804" s="19"/>
      <c r="C804" s="16"/>
      <c r="D804" s="16"/>
      <c r="E804" s="17"/>
      <c r="F804" s="17"/>
      <c r="G804" s="17"/>
    </row>
    <row r="805" spans="2:7" x14ac:dyDescent="0.15">
      <c r="B805" s="19"/>
      <c r="C805" s="16"/>
      <c r="D805" s="16"/>
      <c r="E805" s="17"/>
      <c r="F805" s="17"/>
      <c r="G805" s="17"/>
    </row>
    <row r="806" spans="2:7" x14ac:dyDescent="0.15">
      <c r="B806" s="19"/>
      <c r="C806" s="16"/>
      <c r="D806" s="16"/>
      <c r="E806" s="17"/>
      <c r="F806" s="17"/>
      <c r="G806" s="17"/>
    </row>
    <row r="807" spans="2:7" x14ac:dyDescent="0.15">
      <c r="B807" s="19"/>
      <c r="C807" s="16"/>
      <c r="D807" s="16"/>
      <c r="E807" s="17"/>
      <c r="F807" s="17"/>
      <c r="G807" s="17"/>
    </row>
    <row r="808" spans="2:7" x14ac:dyDescent="0.15">
      <c r="B808" s="19"/>
      <c r="C808" s="16"/>
      <c r="D808" s="16"/>
      <c r="E808" s="17"/>
      <c r="F808" s="17"/>
      <c r="G808" s="17"/>
    </row>
    <row r="809" spans="2:7" x14ac:dyDescent="0.15">
      <c r="B809" s="19"/>
      <c r="C809" s="16"/>
      <c r="D809" s="16"/>
      <c r="E809" s="17"/>
      <c r="F809" s="17"/>
      <c r="G809" s="17"/>
    </row>
    <row r="810" spans="2:7" x14ac:dyDescent="0.15">
      <c r="B810" s="19"/>
      <c r="C810" s="16"/>
      <c r="D810" s="16"/>
      <c r="E810" s="17"/>
      <c r="F810" s="17"/>
      <c r="G810" s="17"/>
    </row>
    <row r="811" spans="2:7" x14ac:dyDescent="0.15">
      <c r="B811" s="19"/>
      <c r="C811" s="16"/>
      <c r="D811" s="16"/>
      <c r="E811" s="17"/>
      <c r="F811" s="17"/>
      <c r="G811" s="17"/>
    </row>
    <row r="812" spans="2:7" x14ac:dyDescent="0.15">
      <c r="B812" s="19"/>
      <c r="C812" s="16"/>
      <c r="D812" s="16"/>
      <c r="E812" s="17"/>
      <c r="F812" s="17"/>
      <c r="G812" s="17"/>
    </row>
    <row r="813" spans="2:7" x14ac:dyDescent="0.15">
      <c r="B813" s="19"/>
      <c r="C813" s="16"/>
      <c r="D813" s="16"/>
      <c r="E813" s="17"/>
      <c r="F813" s="17"/>
      <c r="G813" s="17"/>
    </row>
    <row r="814" spans="2:7" x14ac:dyDescent="0.15">
      <c r="B814" s="19"/>
      <c r="C814" s="16"/>
      <c r="D814" s="16"/>
      <c r="E814" s="17"/>
      <c r="F814" s="17"/>
      <c r="G814" s="17"/>
    </row>
    <row r="815" spans="2:7" x14ac:dyDescent="0.15">
      <c r="B815" s="19"/>
      <c r="C815" s="16"/>
      <c r="D815" s="16"/>
      <c r="E815" s="17"/>
      <c r="F815" s="17"/>
      <c r="G815" s="17"/>
    </row>
    <row r="816" spans="2:7" x14ac:dyDescent="0.15">
      <c r="B816" s="19"/>
      <c r="C816" s="16"/>
      <c r="D816" s="16"/>
      <c r="E816" s="17"/>
      <c r="F816" s="17"/>
      <c r="G816" s="17"/>
    </row>
    <row r="817" spans="2:7" x14ac:dyDescent="0.15">
      <c r="B817" s="19"/>
      <c r="C817" s="16"/>
      <c r="D817" s="16"/>
      <c r="E817" s="17"/>
      <c r="F817" s="17"/>
      <c r="G817" s="17"/>
    </row>
    <row r="818" spans="2:7" x14ac:dyDescent="0.15">
      <c r="B818" s="19"/>
      <c r="C818" s="16"/>
      <c r="D818" s="16"/>
      <c r="E818" s="17"/>
      <c r="F818" s="17"/>
      <c r="G818" s="17"/>
    </row>
    <row r="819" spans="2:7" x14ac:dyDescent="0.15">
      <c r="B819" s="19"/>
      <c r="C819" s="16"/>
      <c r="D819" s="16"/>
      <c r="E819" s="17"/>
      <c r="F819" s="17"/>
      <c r="G819" s="17"/>
    </row>
    <row r="820" spans="2:7" x14ac:dyDescent="0.15">
      <c r="B820" s="19"/>
      <c r="C820" s="16"/>
      <c r="D820" s="16"/>
      <c r="E820" s="17"/>
      <c r="F820" s="17"/>
      <c r="G820" s="17"/>
    </row>
    <row r="821" spans="2:7" x14ac:dyDescent="0.15">
      <c r="B821" s="19"/>
      <c r="C821" s="16"/>
      <c r="D821" s="16"/>
      <c r="E821" s="17"/>
      <c r="F821" s="17"/>
      <c r="G821" s="17"/>
    </row>
    <row r="822" spans="2:7" x14ac:dyDescent="0.15">
      <c r="B822" s="19"/>
      <c r="C822" s="16"/>
      <c r="D822" s="16"/>
      <c r="E822" s="17"/>
      <c r="F822" s="17"/>
      <c r="G822" s="17"/>
    </row>
    <row r="823" spans="2:7" x14ac:dyDescent="0.15">
      <c r="B823" s="19"/>
      <c r="C823" s="16"/>
      <c r="D823" s="16"/>
      <c r="E823" s="17"/>
      <c r="F823" s="17"/>
      <c r="G823" s="17"/>
    </row>
    <row r="824" spans="2:7" x14ac:dyDescent="0.15">
      <c r="B824" s="19"/>
      <c r="C824" s="16"/>
      <c r="D824" s="16"/>
      <c r="E824" s="17"/>
      <c r="F824" s="17"/>
      <c r="G824" s="17"/>
    </row>
    <row r="825" spans="2:7" x14ac:dyDescent="0.15">
      <c r="B825" s="19"/>
      <c r="C825" s="16"/>
      <c r="D825" s="16"/>
      <c r="E825" s="17"/>
      <c r="F825" s="17"/>
      <c r="G825" s="17"/>
    </row>
    <row r="826" spans="2:7" x14ac:dyDescent="0.15">
      <c r="B826" s="19"/>
      <c r="C826" s="16"/>
      <c r="D826" s="16"/>
      <c r="E826" s="17"/>
      <c r="F826" s="17"/>
      <c r="G826" s="17"/>
    </row>
    <row r="827" spans="2:7" x14ac:dyDescent="0.15">
      <c r="B827" s="19"/>
      <c r="C827" s="16"/>
      <c r="D827" s="16"/>
      <c r="E827" s="17"/>
      <c r="F827" s="17"/>
      <c r="G827" s="17"/>
    </row>
    <row r="828" spans="2:7" x14ac:dyDescent="0.15">
      <c r="B828" s="19"/>
      <c r="C828" s="16"/>
      <c r="D828" s="16"/>
      <c r="E828" s="17"/>
      <c r="F828" s="17"/>
      <c r="G828" s="17"/>
    </row>
    <row r="829" spans="2:7" x14ac:dyDescent="0.15">
      <c r="B829" s="19"/>
      <c r="C829" s="16"/>
      <c r="D829" s="16"/>
      <c r="E829" s="17"/>
      <c r="F829" s="17"/>
      <c r="G829" s="17"/>
    </row>
    <row r="830" spans="2:7" x14ac:dyDescent="0.15">
      <c r="B830" s="19"/>
      <c r="C830" s="16"/>
      <c r="D830" s="16"/>
      <c r="E830" s="17"/>
      <c r="F830" s="17"/>
      <c r="G830" s="17"/>
    </row>
    <row r="831" spans="2:7" x14ac:dyDescent="0.15">
      <c r="B831" s="19"/>
      <c r="C831" s="16"/>
      <c r="D831" s="16"/>
      <c r="E831" s="17"/>
      <c r="F831" s="17"/>
      <c r="G831" s="17"/>
    </row>
    <row r="832" spans="2:7" x14ac:dyDescent="0.15">
      <c r="B832" s="19"/>
      <c r="C832" s="16"/>
      <c r="D832" s="16"/>
      <c r="E832" s="17"/>
      <c r="F832" s="17"/>
      <c r="G832" s="17"/>
    </row>
    <row r="833" spans="2:7" x14ac:dyDescent="0.15">
      <c r="B833" s="19"/>
      <c r="C833" s="16"/>
      <c r="D833" s="16"/>
      <c r="E833" s="17"/>
      <c r="F833" s="17"/>
      <c r="G833" s="17"/>
    </row>
    <row r="834" spans="2:7" x14ac:dyDescent="0.15">
      <c r="B834" s="19"/>
      <c r="C834" s="16"/>
      <c r="D834" s="16"/>
      <c r="E834" s="17"/>
      <c r="F834" s="17"/>
      <c r="G834" s="17"/>
    </row>
    <row r="835" spans="2:7" x14ac:dyDescent="0.15">
      <c r="B835" s="19"/>
      <c r="C835" s="16"/>
      <c r="D835" s="16"/>
      <c r="E835" s="17"/>
      <c r="F835" s="17"/>
      <c r="G835" s="17"/>
    </row>
    <row r="836" spans="2:7" x14ac:dyDescent="0.15">
      <c r="B836" s="19"/>
      <c r="C836" s="16"/>
      <c r="D836" s="16"/>
      <c r="E836" s="17"/>
      <c r="F836" s="17"/>
      <c r="G836" s="17"/>
    </row>
    <row r="837" spans="2:7" x14ac:dyDescent="0.15">
      <c r="B837" s="19"/>
      <c r="C837" s="16"/>
      <c r="D837" s="16"/>
      <c r="E837" s="17"/>
      <c r="F837" s="17"/>
      <c r="G837" s="17"/>
    </row>
    <row r="838" spans="2:7" x14ac:dyDescent="0.15">
      <c r="B838" s="19"/>
      <c r="C838" s="16"/>
      <c r="D838" s="16"/>
      <c r="E838" s="17"/>
      <c r="F838" s="17"/>
      <c r="G838" s="17"/>
    </row>
    <row r="839" spans="2:7" x14ac:dyDescent="0.15">
      <c r="B839" s="19"/>
      <c r="C839" s="16"/>
      <c r="D839" s="16"/>
      <c r="E839" s="17"/>
      <c r="F839" s="17"/>
      <c r="G839" s="17"/>
    </row>
    <row r="840" spans="2:7" x14ac:dyDescent="0.15">
      <c r="B840" s="19"/>
      <c r="C840" s="16"/>
      <c r="D840" s="16"/>
      <c r="E840" s="17"/>
      <c r="F840" s="17"/>
      <c r="G840" s="17"/>
    </row>
    <row r="841" spans="2:7" x14ac:dyDescent="0.15">
      <c r="B841" s="19"/>
      <c r="C841" s="16"/>
      <c r="D841" s="16"/>
      <c r="E841" s="17"/>
      <c r="F841" s="17"/>
      <c r="G841" s="17"/>
    </row>
    <row r="842" spans="2:7" x14ac:dyDescent="0.15">
      <c r="B842" s="19"/>
      <c r="C842" s="16"/>
      <c r="D842" s="16"/>
      <c r="E842" s="17"/>
      <c r="F842" s="17"/>
      <c r="G842" s="17"/>
    </row>
    <row r="843" spans="2:7" x14ac:dyDescent="0.15">
      <c r="B843" s="19"/>
      <c r="C843" s="16"/>
      <c r="D843" s="16"/>
      <c r="E843" s="17"/>
      <c r="F843" s="17"/>
      <c r="G843" s="17"/>
    </row>
    <row r="844" spans="2:7" x14ac:dyDescent="0.15">
      <c r="B844" s="19"/>
      <c r="C844" s="16"/>
      <c r="D844" s="16"/>
      <c r="E844" s="17"/>
      <c r="F844" s="17"/>
      <c r="G844" s="17"/>
    </row>
    <row r="845" spans="2:7" x14ac:dyDescent="0.15">
      <c r="B845" s="19"/>
      <c r="C845" s="16"/>
      <c r="D845" s="16"/>
      <c r="E845" s="17"/>
      <c r="F845" s="17"/>
      <c r="G845" s="17"/>
    </row>
    <row r="846" spans="2:7" x14ac:dyDescent="0.15">
      <c r="B846" s="19"/>
      <c r="C846" s="16"/>
      <c r="D846" s="16"/>
      <c r="E846" s="17"/>
      <c r="F846" s="17"/>
      <c r="G846" s="17"/>
    </row>
    <row r="847" spans="2:7" x14ac:dyDescent="0.15">
      <c r="B847" s="19"/>
      <c r="C847" s="16"/>
      <c r="D847" s="16"/>
      <c r="E847" s="17"/>
      <c r="F847" s="17"/>
      <c r="G847" s="17"/>
    </row>
    <row r="848" spans="2:7" x14ac:dyDescent="0.15">
      <c r="B848" s="19"/>
      <c r="C848" s="16"/>
      <c r="D848" s="16"/>
      <c r="E848" s="17"/>
      <c r="F848" s="17"/>
      <c r="G848" s="17"/>
    </row>
    <row r="849" spans="2:7" x14ac:dyDescent="0.15">
      <c r="B849" s="19"/>
      <c r="C849" s="16"/>
      <c r="D849" s="16"/>
      <c r="E849" s="17"/>
      <c r="F849" s="17"/>
      <c r="G849" s="17"/>
    </row>
    <row r="850" spans="2:7" x14ac:dyDescent="0.15">
      <c r="B850" s="19"/>
      <c r="C850" s="16"/>
      <c r="D850" s="16"/>
      <c r="E850" s="17"/>
      <c r="F850" s="17"/>
      <c r="G850" s="17"/>
    </row>
    <row r="851" spans="2:7" x14ac:dyDescent="0.15">
      <c r="B851" s="19"/>
      <c r="C851" s="16"/>
      <c r="D851" s="16"/>
      <c r="E851" s="17"/>
      <c r="F851" s="17"/>
      <c r="G851" s="17"/>
    </row>
    <row r="852" spans="2:7" x14ac:dyDescent="0.15">
      <c r="B852" s="19"/>
      <c r="C852" s="16"/>
      <c r="D852" s="16"/>
      <c r="E852" s="17"/>
      <c r="F852" s="17"/>
      <c r="G852" s="17"/>
    </row>
    <row r="853" spans="2:7" x14ac:dyDescent="0.15">
      <c r="B853" s="19"/>
      <c r="C853" s="16"/>
      <c r="D853" s="16"/>
      <c r="E853" s="17"/>
      <c r="F853" s="17"/>
      <c r="G853" s="17"/>
    </row>
    <row r="854" spans="2:7" x14ac:dyDescent="0.15">
      <c r="B854" s="19"/>
      <c r="C854" s="16"/>
      <c r="D854" s="16"/>
      <c r="E854" s="17"/>
      <c r="F854" s="17"/>
      <c r="G854" s="17"/>
    </row>
    <row r="855" spans="2:7" x14ac:dyDescent="0.15">
      <c r="B855" s="19"/>
      <c r="C855" s="16"/>
      <c r="D855" s="16"/>
      <c r="E855" s="17"/>
      <c r="F855" s="17"/>
      <c r="G855" s="17"/>
    </row>
    <row r="856" spans="2:7" x14ac:dyDescent="0.15">
      <c r="B856" s="19"/>
      <c r="C856" s="16"/>
      <c r="D856" s="16"/>
      <c r="E856" s="17"/>
      <c r="F856" s="17"/>
      <c r="G856" s="17"/>
    </row>
    <row r="857" spans="2:7" x14ac:dyDescent="0.15">
      <c r="B857" s="19"/>
      <c r="C857" s="16"/>
      <c r="D857" s="16"/>
      <c r="E857" s="17"/>
      <c r="F857" s="17"/>
      <c r="G857" s="17"/>
    </row>
    <row r="858" spans="2:7" x14ac:dyDescent="0.15">
      <c r="B858" s="19"/>
      <c r="C858" s="16"/>
      <c r="D858" s="16"/>
      <c r="E858" s="17"/>
      <c r="F858" s="17"/>
      <c r="G858" s="17"/>
    </row>
    <row r="859" spans="2:7" x14ac:dyDescent="0.15">
      <c r="B859" s="19"/>
      <c r="C859" s="16"/>
      <c r="D859" s="16"/>
      <c r="E859" s="17"/>
      <c r="F859" s="17"/>
      <c r="G859" s="17"/>
    </row>
    <row r="860" spans="2:7" x14ac:dyDescent="0.15">
      <c r="B860" s="19"/>
      <c r="C860" s="16"/>
      <c r="D860" s="16"/>
      <c r="E860" s="17"/>
      <c r="F860" s="17"/>
      <c r="G860" s="17"/>
    </row>
    <row r="861" spans="2:7" x14ac:dyDescent="0.15">
      <c r="B861" s="19"/>
      <c r="C861" s="16"/>
      <c r="D861" s="16"/>
      <c r="E861" s="17"/>
      <c r="F861" s="17"/>
      <c r="G861" s="17"/>
    </row>
    <row r="862" spans="2:7" x14ac:dyDescent="0.15">
      <c r="B862" s="19"/>
      <c r="C862" s="16"/>
      <c r="D862" s="16"/>
      <c r="E862" s="17"/>
      <c r="F862" s="17"/>
      <c r="G862" s="17"/>
    </row>
    <row r="863" spans="2:7" x14ac:dyDescent="0.15">
      <c r="B863" s="19"/>
      <c r="C863" s="16"/>
      <c r="D863" s="16"/>
      <c r="E863" s="17"/>
      <c r="F863" s="17"/>
      <c r="G863" s="17"/>
    </row>
    <row r="864" spans="2:7" x14ac:dyDescent="0.15">
      <c r="B864" s="19"/>
      <c r="C864" s="16"/>
      <c r="D864" s="16"/>
      <c r="E864" s="17"/>
      <c r="F864" s="17"/>
      <c r="G864" s="17"/>
    </row>
    <row r="865" spans="2:7" x14ac:dyDescent="0.15">
      <c r="B865" s="19"/>
      <c r="C865" s="16"/>
      <c r="D865" s="16"/>
      <c r="E865" s="17"/>
      <c r="F865" s="17"/>
      <c r="G865" s="17"/>
    </row>
    <row r="866" spans="2:7" x14ac:dyDescent="0.15">
      <c r="B866" s="19"/>
      <c r="C866" s="16"/>
      <c r="D866" s="16"/>
      <c r="E866" s="17"/>
      <c r="F866" s="17"/>
      <c r="G866" s="17"/>
    </row>
    <row r="867" spans="2:7" x14ac:dyDescent="0.15">
      <c r="B867" s="19"/>
      <c r="C867" s="16"/>
      <c r="D867" s="16"/>
      <c r="E867" s="17"/>
      <c r="F867" s="17"/>
      <c r="G867" s="17"/>
    </row>
    <row r="868" spans="2:7" x14ac:dyDescent="0.15">
      <c r="B868" s="19"/>
      <c r="C868" s="16"/>
      <c r="D868" s="16"/>
      <c r="E868" s="17"/>
      <c r="F868" s="17"/>
      <c r="G868" s="17"/>
    </row>
    <row r="869" spans="2:7" x14ac:dyDescent="0.15">
      <c r="B869" s="19"/>
      <c r="C869" s="16"/>
      <c r="D869" s="16"/>
      <c r="E869" s="17"/>
      <c r="F869" s="17"/>
      <c r="G869" s="17"/>
    </row>
    <row r="870" spans="2:7" x14ac:dyDescent="0.15">
      <c r="B870" s="19"/>
      <c r="C870" s="16"/>
      <c r="D870" s="16"/>
      <c r="E870" s="17"/>
      <c r="F870" s="17"/>
      <c r="G870" s="17"/>
    </row>
    <row r="871" spans="2:7" x14ac:dyDescent="0.15">
      <c r="B871" s="19"/>
      <c r="C871" s="16"/>
      <c r="D871" s="16"/>
      <c r="E871" s="17"/>
      <c r="F871" s="17"/>
      <c r="G871" s="17"/>
    </row>
    <row r="872" spans="2:7" x14ac:dyDescent="0.15">
      <c r="B872" s="19"/>
      <c r="C872" s="16"/>
      <c r="D872" s="16"/>
      <c r="E872" s="17"/>
      <c r="F872" s="17"/>
      <c r="G872" s="17"/>
    </row>
    <row r="873" spans="2:7" x14ac:dyDescent="0.15">
      <c r="B873" s="19"/>
      <c r="C873" s="16"/>
      <c r="D873" s="16"/>
      <c r="E873" s="17"/>
      <c r="F873" s="17"/>
      <c r="G873" s="17"/>
    </row>
    <row r="874" spans="2:7" x14ac:dyDescent="0.15">
      <c r="B874" s="19"/>
      <c r="C874" s="16"/>
      <c r="D874" s="16"/>
      <c r="E874" s="17"/>
      <c r="F874" s="17"/>
      <c r="G874" s="17"/>
    </row>
    <row r="875" spans="2:7" x14ac:dyDescent="0.15">
      <c r="B875" s="19"/>
      <c r="C875" s="16"/>
      <c r="D875" s="16"/>
      <c r="E875" s="17"/>
      <c r="F875" s="17"/>
      <c r="G875" s="17"/>
    </row>
    <row r="876" spans="2:7" x14ac:dyDescent="0.15">
      <c r="B876" s="19"/>
      <c r="C876" s="16"/>
      <c r="D876" s="16"/>
      <c r="E876" s="17"/>
      <c r="F876" s="17"/>
      <c r="G876" s="17"/>
    </row>
    <row r="877" spans="2:7" x14ac:dyDescent="0.15">
      <c r="B877" s="19"/>
      <c r="C877" s="16"/>
      <c r="D877" s="16"/>
      <c r="E877" s="17"/>
      <c r="F877" s="17"/>
      <c r="G877" s="17"/>
    </row>
    <row r="878" spans="2:7" x14ac:dyDescent="0.15">
      <c r="B878" s="19"/>
      <c r="C878" s="16"/>
      <c r="D878" s="16"/>
      <c r="E878" s="17"/>
      <c r="F878" s="17"/>
      <c r="G878" s="17"/>
    </row>
    <row r="879" spans="2:7" x14ac:dyDescent="0.15">
      <c r="B879" s="19"/>
      <c r="C879" s="16"/>
      <c r="D879" s="16"/>
      <c r="E879" s="17"/>
      <c r="F879" s="17"/>
      <c r="G879" s="17"/>
    </row>
    <row r="880" spans="2:7" x14ac:dyDescent="0.15">
      <c r="B880" s="19"/>
      <c r="C880" s="16"/>
      <c r="D880" s="16"/>
      <c r="E880" s="17"/>
      <c r="F880" s="17"/>
      <c r="G880" s="17"/>
    </row>
    <row r="881" spans="2:7" x14ac:dyDescent="0.15">
      <c r="B881" s="19"/>
      <c r="C881" s="16"/>
      <c r="D881" s="16"/>
      <c r="E881" s="17"/>
      <c r="F881" s="17"/>
      <c r="G881" s="17"/>
    </row>
    <row r="882" spans="2:7" x14ac:dyDescent="0.15">
      <c r="B882" s="19"/>
      <c r="C882" s="16"/>
      <c r="D882" s="16"/>
      <c r="E882" s="17"/>
      <c r="F882" s="17"/>
      <c r="G882" s="17"/>
    </row>
    <row r="883" spans="2:7" x14ac:dyDescent="0.15">
      <c r="B883" s="19"/>
      <c r="C883" s="16"/>
      <c r="D883" s="16"/>
      <c r="E883" s="17"/>
      <c r="F883" s="17"/>
      <c r="G883" s="17"/>
    </row>
    <row r="884" spans="2:7" x14ac:dyDescent="0.15">
      <c r="B884" s="19"/>
      <c r="C884" s="16"/>
      <c r="D884" s="16"/>
      <c r="E884" s="17"/>
      <c r="F884" s="17"/>
      <c r="G884" s="17"/>
    </row>
    <row r="885" spans="2:7" x14ac:dyDescent="0.15">
      <c r="B885" s="19"/>
      <c r="C885" s="16"/>
      <c r="D885" s="16"/>
      <c r="E885" s="17"/>
      <c r="F885" s="17"/>
      <c r="G885" s="17"/>
    </row>
    <row r="886" spans="2:7" x14ac:dyDescent="0.15">
      <c r="B886" s="19"/>
      <c r="C886" s="16"/>
      <c r="D886" s="16"/>
      <c r="E886" s="17"/>
      <c r="F886" s="17"/>
      <c r="G886" s="17"/>
    </row>
    <row r="887" spans="2:7" x14ac:dyDescent="0.15">
      <c r="B887" s="19"/>
      <c r="C887" s="16"/>
      <c r="D887" s="16"/>
      <c r="E887" s="17"/>
      <c r="F887" s="17"/>
      <c r="G887" s="17"/>
    </row>
    <row r="888" spans="2:7" x14ac:dyDescent="0.15">
      <c r="B888" s="19"/>
      <c r="C888" s="16"/>
      <c r="D888" s="16"/>
      <c r="E888" s="17"/>
      <c r="F888" s="17"/>
      <c r="G888" s="17"/>
    </row>
    <row r="889" spans="2:7" x14ac:dyDescent="0.15">
      <c r="B889" s="19"/>
      <c r="C889" s="16"/>
      <c r="D889" s="16"/>
      <c r="E889" s="17"/>
      <c r="F889" s="17"/>
      <c r="G889" s="17"/>
    </row>
    <row r="890" spans="2:7" x14ac:dyDescent="0.15">
      <c r="B890" s="19"/>
      <c r="C890" s="16"/>
      <c r="D890" s="16"/>
      <c r="E890" s="17"/>
      <c r="F890" s="17"/>
      <c r="G890" s="17"/>
    </row>
    <row r="891" spans="2:7" x14ac:dyDescent="0.15">
      <c r="B891" s="19"/>
      <c r="C891" s="16"/>
      <c r="D891" s="16"/>
      <c r="E891" s="17"/>
      <c r="F891" s="17"/>
      <c r="G891" s="17"/>
    </row>
    <row r="892" spans="2:7" x14ac:dyDescent="0.15">
      <c r="B892" s="19"/>
      <c r="C892" s="16"/>
      <c r="D892" s="16"/>
      <c r="E892" s="17"/>
      <c r="F892" s="17"/>
      <c r="G892" s="17"/>
    </row>
    <row r="893" spans="2:7" x14ac:dyDescent="0.15">
      <c r="B893" s="19"/>
      <c r="C893" s="16"/>
      <c r="D893" s="16"/>
      <c r="E893" s="17"/>
      <c r="F893" s="17"/>
      <c r="G893" s="17"/>
    </row>
    <row r="894" spans="2:7" x14ac:dyDescent="0.15">
      <c r="B894" s="19"/>
      <c r="C894" s="16"/>
      <c r="D894" s="16"/>
      <c r="E894" s="17"/>
      <c r="F894" s="17"/>
      <c r="G894" s="17"/>
    </row>
    <row r="895" spans="2:7" x14ac:dyDescent="0.15">
      <c r="B895" s="19"/>
      <c r="C895" s="16"/>
      <c r="D895" s="16"/>
      <c r="E895" s="17"/>
      <c r="F895" s="17"/>
      <c r="G895" s="17"/>
    </row>
    <row r="896" spans="2:7" x14ac:dyDescent="0.15">
      <c r="B896" s="19"/>
      <c r="C896" s="16"/>
      <c r="D896" s="16"/>
      <c r="E896" s="17"/>
      <c r="F896" s="17"/>
      <c r="G896" s="17"/>
    </row>
    <row r="897" spans="2:7" x14ac:dyDescent="0.15">
      <c r="B897" s="19"/>
      <c r="C897" s="16"/>
      <c r="D897" s="16"/>
      <c r="E897" s="17"/>
      <c r="F897" s="17"/>
      <c r="G897" s="17"/>
    </row>
    <row r="898" spans="2:7" x14ac:dyDescent="0.15">
      <c r="B898" s="19"/>
      <c r="C898" s="16"/>
      <c r="D898" s="16"/>
      <c r="E898" s="17"/>
      <c r="F898" s="17"/>
      <c r="G898" s="17"/>
    </row>
    <row r="899" spans="2:7" x14ac:dyDescent="0.15">
      <c r="B899" s="19"/>
      <c r="C899" s="16"/>
      <c r="D899" s="16"/>
      <c r="E899" s="17"/>
      <c r="F899" s="17"/>
      <c r="G899" s="17"/>
    </row>
    <row r="900" spans="2:7" x14ac:dyDescent="0.15">
      <c r="B900" s="19"/>
      <c r="C900" s="16"/>
      <c r="D900" s="16"/>
      <c r="E900" s="17"/>
      <c r="F900" s="17"/>
      <c r="G900" s="17"/>
    </row>
    <row r="901" spans="2:7" x14ac:dyDescent="0.15">
      <c r="B901" s="19"/>
      <c r="C901" s="16"/>
      <c r="D901" s="16"/>
      <c r="E901" s="17"/>
      <c r="F901" s="17"/>
      <c r="G901" s="17"/>
    </row>
    <row r="902" spans="2:7" x14ac:dyDescent="0.15">
      <c r="B902" s="19"/>
      <c r="C902" s="16"/>
      <c r="D902" s="16"/>
      <c r="E902" s="17"/>
      <c r="F902" s="17"/>
      <c r="G902" s="17"/>
    </row>
    <row r="903" spans="2:7" x14ac:dyDescent="0.15">
      <c r="B903" s="19"/>
      <c r="C903" s="16"/>
      <c r="D903" s="16"/>
      <c r="E903" s="17"/>
      <c r="F903" s="17"/>
      <c r="G903" s="17"/>
    </row>
    <row r="904" spans="2:7" x14ac:dyDescent="0.15">
      <c r="B904" s="19"/>
      <c r="C904" s="16"/>
      <c r="D904" s="16"/>
      <c r="E904" s="17"/>
      <c r="F904" s="17"/>
      <c r="G904" s="17"/>
    </row>
    <row r="905" spans="2:7" x14ac:dyDescent="0.15">
      <c r="B905" s="19"/>
      <c r="C905" s="16"/>
      <c r="D905" s="16"/>
      <c r="E905" s="17"/>
      <c r="F905" s="17"/>
      <c r="G905" s="17"/>
    </row>
    <row r="906" spans="2:7" x14ac:dyDescent="0.15">
      <c r="B906" s="19"/>
      <c r="C906" s="16"/>
      <c r="D906" s="16"/>
      <c r="E906" s="17"/>
      <c r="F906" s="17"/>
      <c r="G906" s="17"/>
    </row>
    <row r="907" spans="2:7" x14ac:dyDescent="0.15">
      <c r="B907" s="19"/>
      <c r="C907" s="16"/>
      <c r="D907" s="16"/>
      <c r="E907" s="17"/>
      <c r="F907" s="17"/>
      <c r="G907" s="17"/>
    </row>
    <row r="908" spans="2:7" x14ac:dyDescent="0.15">
      <c r="B908" s="19"/>
      <c r="C908" s="16"/>
      <c r="D908" s="16"/>
      <c r="E908" s="17"/>
      <c r="F908" s="17"/>
      <c r="G908" s="17"/>
    </row>
    <row r="909" spans="2:7" x14ac:dyDescent="0.15">
      <c r="B909" s="19"/>
      <c r="C909" s="16"/>
      <c r="D909" s="16"/>
      <c r="E909" s="17"/>
      <c r="F909" s="17"/>
      <c r="G909" s="17"/>
    </row>
    <row r="910" spans="2:7" x14ac:dyDescent="0.15">
      <c r="B910" s="19"/>
      <c r="C910" s="16"/>
      <c r="D910" s="16"/>
      <c r="E910" s="17"/>
      <c r="F910" s="17"/>
      <c r="G910" s="17"/>
    </row>
    <row r="911" spans="2:7" x14ac:dyDescent="0.15">
      <c r="B911" s="19"/>
      <c r="C911" s="16"/>
      <c r="D911" s="16"/>
      <c r="E911" s="17"/>
      <c r="F911" s="17"/>
      <c r="G911" s="17"/>
    </row>
    <row r="912" spans="2:7" x14ac:dyDescent="0.15">
      <c r="B912" s="19"/>
      <c r="C912" s="16"/>
      <c r="D912" s="16"/>
      <c r="E912" s="17"/>
      <c r="F912" s="17"/>
      <c r="G912" s="17"/>
    </row>
    <row r="913" spans="2:7" x14ac:dyDescent="0.15">
      <c r="B913" s="19"/>
      <c r="C913" s="16"/>
      <c r="D913" s="16"/>
      <c r="E913" s="17"/>
      <c r="F913" s="17"/>
      <c r="G913" s="17"/>
    </row>
    <row r="914" spans="2:7" x14ac:dyDescent="0.15">
      <c r="B914" s="19"/>
      <c r="C914" s="16"/>
      <c r="D914" s="16"/>
      <c r="E914" s="17"/>
      <c r="F914" s="17"/>
      <c r="G914" s="17"/>
    </row>
    <row r="915" spans="2:7" x14ac:dyDescent="0.15">
      <c r="B915" s="19"/>
      <c r="C915" s="16"/>
      <c r="D915" s="16"/>
      <c r="E915" s="17"/>
      <c r="F915" s="17"/>
      <c r="G915" s="17"/>
    </row>
    <row r="916" spans="2:7" x14ac:dyDescent="0.15">
      <c r="B916" s="19"/>
      <c r="C916" s="16"/>
      <c r="D916" s="16"/>
      <c r="E916" s="17"/>
      <c r="F916" s="17"/>
      <c r="G916" s="17"/>
    </row>
    <row r="917" spans="2:7" x14ac:dyDescent="0.15">
      <c r="B917" s="19"/>
      <c r="C917" s="16"/>
      <c r="D917" s="16"/>
      <c r="E917" s="17"/>
      <c r="F917" s="17"/>
      <c r="G917" s="17"/>
    </row>
    <row r="918" spans="2:7" x14ac:dyDescent="0.15">
      <c r="B918" s="19"/>
      <c r="C918" s="16"/>
      <c r="D918" s="16"/>
      <c r="E918" s="17"/>
      <c r="F918" s="17"/>
      <c r="G918" s="17"/>
    </row>
    <row r="919" spans="2:7" x14ac:dyDescent="0.15">
      <c r="B919" s="19"/>
      <c r="C919" s="16"/>
      <c r="D919" s="16"/>
      <c r="E919" s="17"/>
      <c r="F919" s="17"/>
      <c r="G919" s="17"/>
    </row>
    <row r="920" spans="2:7" x14ac:dyDescent="0.15">
      <c r="B920" s="19"/>
      <c r="C920" s="16"/>
      <c r="D920" s="16"/>
      <c r="E920" s="17"/>
      <c r="F920" s="17"/>
      <c r="G920" s="17"/>
    </row>
    <row r="921" spans="2:7" x14ac:dyDescent="0.15">
      <c r="B921" s="19"/>
      <c r="C921" s="16"/>
      <c r="D921" s="16"/>
      <c r="E921" s="17"/>
      <c r="F921" s="17"/>
      <c r="G921" s="17"/>
    </row>
    <row r="922" spans="2:7" x14ac:dyDescent="0.15">
      <c r="B922" s="19"/>
      <c r="C922" s="16"/>
      <c r="D922" s="16"/>
      <c r="E922" s="17"/>
      <c r="F922" s="17"/>
      <c r="G922" s="17"/>
    </row>
    <row r="923" spans="2:7" x14ac:dyDescent="0.15">
      <c r="B923" s="19"/>
      <c r="C923" s="16"/>
      <c r="D923" s="16"/>
      <c r="E923" s="17"/>
      <c r="F923" s="17"/>
      <c r="G923" s="17"/>
    </row>
    <row r="924" spans="2:7" x14ac:dyDescent="0.15">
      <c r="B924" s="19"/>
      <c r="C924" s="16"/>
      <c r="D924" s="16"/>
      <c r="E924" s="17"/>
      <c r="F924" s="17"/>
      <c r="G924" s="17"/>
    </row>
    <row r="925" spans="2:7" x14ac:dyDescent="0.15">
      <c r="B925" s="19"/>
      <c r="C925" s="16"/>
      <c r="D925" s="16"/>
      <c r="E925" s="17"/>
      <c r="F925" s="17"/>
      <c r="G925" s="17"/>
    </row>
    <row r="926" spans="2:7" x14ac:dyDescent="0.15">
      <c r="B926" s="19"/>
      <c r="C926" s="16"/>
      <c r="D926" s="16"/>
      <c r="E926" s="17"/>
      <c r="F926" s="17"/>
      <c r="G926" s="17"/>
    </row>
    <row r="927" spans="2:7" x14ac:dyDescent="0.15">
      <c r="B927" s="19"/>
      <c r="C927" s="16"/>
      <c r="D927" s="16"/>
      <c r="E927" s="17"/>
      <c r="F927" s="17"/>
      <c r="G927" s="17"/>
    </row>
    <row r="928" spans="2:7" x14ac:dyDescent="0.15">
      <c r="B928" s="19"/>
      <c r="C928" s="16"/>
      <c r="D928" s="16"/>
      <c r="E928" s="17"/>
      <c r="F928" s="17"/>
      <c r="G928" s="17"/>
    </row>
    <row r="929" spans="2:7" x14ac:dyDescent="0.15">
      <c r="B929" s="19"/>
      <c r="C929" s="16"/>
      <c r="D929" s="16"/>
      <c r="E929" s="17"/>
      <c r="F929" s="17"/>
      <c r="G929" s="17"/>
    </row>
    <row r="930" spans="2:7" x14ac:dyDescent="0.15">
      <c r="B930" s="19"/>
      <c r="C930" s="16"/>
      <c r="D930" s="16"/>
      <c r="E930" s="17"/>
      <c r="F930" s="17"/>
      <c r="G930" s="17"/>
    </row>
    <row r="931" spans="2:7" x14ac:dyDescent="0.15">
      <c r="B931" s="19"/>
      <c r="C931" s="16"/>
      <c r="D931" s="16"/>
      <c r="E931" s="17"/>
      <c r="F931" s="17"/>
      <c r="G931" s="17"/>
    </row>
    <row r="932" spans="2:7" x14ac:dyDescent="0.15">
      <c r="B932" s="19"/>
      <c r="C932" s="16"/>
      <c r="D932" s="16"/>
      <c r="E932" s="17"/>
      <c r="F932" s="17"/>
      <c r="G932" s="17"/>
    </row>
    <row r="933" spans="2:7" x14ac:dyDescent="0.15">
      <c r="B933" s="19"/>
      <c r="C933" s="16"/>
      <c r="D933" s="16"/>
      <c r="E933" s="17"/>
      <c r="F933" s="17"/>
      <c r="G933" s="17"/>
    </row>
    <row r="934" spans="2:7" x14ac:dyDescent="0.15">
      <c r="B934" s="19"/>
      <c r="C934" s="16"/>
      <c r="D934" s="16"/>
      <c r="E934" s="17"/>
      <c r="F934" s="17"/>
      <c r="G934" s="17"/>
    </row>
    <row r="935" spans="2:7" x14ac:dyDescent="0.15">
      <c r="B935" s="19"/>
      <c r="C935" s="16"/>
      <c r="D935" s="16"/>
      <c r="E935" s="17"/>
      <c r="F935" s="17"/>
      <c r="G935" s="17"/>
    </row>
    <row r="936" spans="2:7" x14ac:dyDescent="0.15">
      <c r="B936" s="19"/>
      <c r="C936" s="16"/>
      <c r="D936" s="16"/>
      <c r="E936" s="17"/>
      <c r="F936" s="17"/>
      <c r="G936" s="17"/>
    </row>
    <row r="937" spans="2:7" x14ac:dyDescent="0.15">
      <c r="B937" s="19"/>
      <c r="C937" s="16"/>
      <c r="D937" s="16"/>
      <c r="E937" s="17"/>
      <c r="F937" s="17"/>
      <c r="G937" s="17"/>
    </row>
    <row r="938" spans="2:7" x14ac:dyDescent="0.15">
      <c r="B938" s="19"/>
      <c r="C938" s="16"/>
      <c r="D938" s="16"/>
      <c r="E938" s="17"/>
      <c r="F938" s="17"/>
      <c r="G938" s="17"/>
    </row>
    <row r="939" spans="2:7" x14ac:dyDescent="0.15">
      <c r="B939" s="19"/>
      <c r="C939" s="16"/>
      <c r="D939" s="16"/>
      <c r="E939" s="17"/>
      <c r="F939" s="17"/>
      <c r="G939" s="17"/>
    </row>
    <row r="940" spans="2:7" x14ac:dyDescent="0.15">
      <c r="B940" s="19"/>
      <c r="C940" s="16"/>
      <c r="D940" s="16"/>
      <c r="E940" s="17"/>
      <c r="F940" s="17"/>
      <c r="G940" s="17"/>
    </row>
    <row r="941" spans="2:7" x14ac:dyDescent="0.15">
      <c r="B941" s="19"/>
      <c r="C941" s="16"/>
      <c r="D941" s="16"/>
      <c r="E941" s="17"/>
      <c r="F941" s="17"/>
      <c r="G941" s="17"/>
    </row>
    <row r="942" spans="2:7" x14ac:dyDescent="0.15">
      <c r="B942" s="19"/>
      <c r="C942" s="16"/>
      <c r="D942" s="16"/>
      <c r="E942" s="17"/>
      <c r="F942" s="17"/>
      <c r="G942" s="17"/>
    </row>
    <row r="943" spans="2:7" x14ac:dyDescent="0.15">
      <c r="B943" s="19"/>
      <c r="C943" s="16"/>
      <c r="D943" s="16"/>
      <c r="E943" s="17"/>
      <c r="F943" s="17"/>
      <c r="G943" s="17"/>
    </row>
    <row r="944" spans="2:7" x14ac:dyDescent="0.15">
      <c r="B944" s="19"/>
      <c r="C944" s="16"/>
      <c r="D944" s="16"/>
      <c r="E944" s="17"/>
      <c r="F944" s="17"/>
      <c r="G944" s="17"/>
    </row>
    <row r="945" spans="2:7" x14ac:dyDescent="0.15">
      <c r="B945" s="19"/>
      <c r="C945" s="16"/>
      <c r="D945" s="16"/>
      <c r="E945" s="17"/>
      <c r="F945" s="17"/>
      <c r="G945" s="17"/>
    </row>
    <row r="946" spans="2:7" x14ac:dyDescent="0.15">
      <c r="B946" s="19"/>
      <c r="C946" s="16"/>
      <c r="D946" s="16"/>
      <c r="E946" s="17"/>
      <c r="F946" s="17"/>
      <c r="G946" s="17"/>
    </row>
    <row r="947" spans="2:7" x14ac:dyDescent="0.15">
      <c r="B947" s="19"/>
      <c r="C947" s="16"/>
      <c r="D947" s="16"/>
      <c r="E947" s="17"/>
      <c r="F947" s="17"/>
      <c r="G947" s="17"/>
    </row>
    <row r="948" spans="2:7" x14ac:dyDescent="0.15">
      <c r="B948" s="19"/>
      <c r="C948" s="16"/>
      <c r="D948" s="16"/>
      <c r="E948" s="17"/>
      <c r="F948" s="17"/>
      <c r="G948" s="17"/>
    </row>
    <row r="949" spans="2:7" x14ac:dyDescent="0.15">
      <c r="B949" s="19"/>
      <c r="C949" s="16"/>
      <c r="D949" s="16"/>
      <c r="E949" s="17"/>
      <c r="F949" s="17"/>
      <c r="G949" s="17"/>
    </row>
    <row r="950" spans="2:7" x14ac:dyDescent="0.15">
      <c r="B950" s="19"/>
      <c r="C950" s="16"/>
      <c r="D950" s="16"/>
      <c r="E950" s="17"/>
      <c r="F950" s="17"/>
      <c r="G950" s="17"/>
    </row>
    <row r="951" spans="2:7" x14ac:dyDescent="0.15">
      <c r="B951" s="19"/>
      <c r="C951" s="16"/>
      <c r="D951" s="16"/>
      <c r="E951" s="17"/>
      <c r="F951" s="17"/>
      <c r="G951" s="17"/>
    </row>
    <row r="952" spans="2:7" x14ac:dyDescent="0.15">
      <c r="B952" s="19"/>
      <c r="C952" s="16"/>
      <c r="D952" s="16"/>
      <c r="E952" s="17"/>
      <c r="F952" s="17"/>
      <c r="G952" s="17"/>
    </row>
    <row r="953" spans="2:7" x14ac:dyDescent="0.15">
      <c r="B953" s="19"/>
      <c r="C953" s="16"/>
      <c r="D953" s="16"/>
      <c r="E953" s="17"/>
      <c r="F953" s="17"/>
      <c r="G953" s="17"/>
    </row>
    <row r="954" spans="2:7" x14ac:dyDescent="0.15">
      <c r="B954" s="19"/>
      <c r="C954" s="16"/>
      <c r="D954" s="16"/>
      <c r="E954" s="17"/>
      <c r="F954" s="17"/>
      <c r="G954" s="17"/>
    </row>
    <row r="955" spans="2:7" x14ac:dyDescent="0.15">
      <c r="B955" s="19"/>
      <c r="C955" s="16"/>
      <c r="D955" s="16"/>
      <c r="E955" s="17"/>
      <c r="F955" s="17"/>
      <c r="G955" s="17"/>
    </row>
    <row r="956" spans="2:7" x14ac:dyDescent="0.15">
      <c r="B956" s="19"/>
      <c r="C956" s="16"/>
      <c r="D956" s="16"/>
      <c r="E956" s="17"/>
      <c r="F956" s="17"/>
      <c r="G956" s="17"/>
    </row>
    <row r="957" spans="2:7" x14ac:dyDescent="0.15">
      <c r="B957" s="19"/>
      <c r="C957" s="16"/>
      <c r="D957" s="16"/>
      <c r="E957" s="17"/>
      <c r="F957" s="17"/>
      <c r="G957" s="17"/>
    </row>
    <row r="958" spans="2:7" x14ac:dyDescent="0.15">
      <c r="B958" s="19"/>
      <c r="C958" s="16"/>
      <c r="D958" s="16"/>
      <c r="E958" s="17"/>
      <c r="F958" s="17"/>
      <c r="G958" s="17"/>
    </row>
    <row r="959" spans="2:7" x14ac:dyDescent="0.15">
      <c r="B959" s="19"/>
      <c r="C959" s="16"/>
      <c r="D959" s="16"/>
      <c r="E959" s="17"/>
      <c r="F959" s="17"/>
      <c r="G959" s="17"/>
    </row>
    <row r="960" spans="2:7" x14ac:dyDescent="0.15">
      <c r="B960" s="19"/>
      <c r="C960" s="16"/>
      <c r="D960" s="16"/>
      <c r="E960" s="17"/>
      <c r="F960" s="17"/>
      <c r="G960" s="17"/>
    </row>
    <row r="961" spans="2:7" x14ac:dyDescent="0.15">
      <c r="B961" s="19"/>
      <c r="C961" s="16"/>
      <c r="D961" s="16"/>
      <c r="E961" s="17"/>
      <c r="F961" s="17"/>
      <c r="G961" s="17"/>
    </row>
    <row r="962" spans="2:7" x14ac:dyDescent="0.15">
      <c r="B962" s="19"/>
      <c r="C962" s="16"/>
      <c r="D962" s="16"/>
      <c r="E962" s="17"/>
      <c r="F962" s="17"/>
      <c r="G962" s="17"/>
    </row>
    <row r="963" spans="2:7" x14ac:dyDescent="0.15">
      <c r="B963" s="19"/>
      <c r="C963" s="16"/>
      <c r="D963" s="16"/>
      <c r="E963" s="17"/>
      <c r="F963" s="17"/>
      <c r="G963" s="17"/>
    </row>
    <row r="964" spans="2:7" x14ac:dyDescent="0.15">
      <c r="B964" s="19"/>
      <c r="C964" s="16"/>
      <c r="D964" s="16"/>
      <c r="E964" s="17"/>
      <c r="F964" s="17"/>
      <c r="G964" s="17"/>
    </row>
    <row r="965" spans="2:7" x14ac:dyDescent="0.15">
      <c r="B965" s="19"/>
      <c r="C965" s="16"/>
      <c r="D965" s="16"/>
      <c r="E965" s="17"/>
      <c r="F965" s="17"/>
      <c r="G965" s="17"/>
    </row>
    <row r="966" spans="2:7" x14ac:dyDescent="0.15">
      <c r="B966" s="19"/>
      <c r="C966" s="16"/>
      <c r="D966" s="16"/>
      <c r="E966" s="17"/>
      <c r="F966" s="17"/>
      <c r="G966" s="17"/>
    </row>
    <row r="967" spans="2:7" x14ac:dyDescent="0.15">
      <c r="B967" s="19"/>
      <c r="C967" s="16"/>
      <c r="D967" s="16"/>
      <c r="E967" s="17"/>
      <c r="F967" s="17"/>
      <c r="G967" s="17"/>
    </row>
    <row r="968" spans="2:7" x14ac:dyDescent="0.15">
      <c r="B968" s="19"/>
      <c r="C968" s="16"/>
      <c r="D968" s="16"/>
      <c r="E968" s="17"/>
      <c r="F968" s="17"/>
      <c r="G968" s="17"/>
    </row>
    <row r="969" spans="2:7" x14ac:dyDescent="0.15">
      <c r="B969" s="19"/>
      <c r="C969" s="16"/>
      <c r="D969" s="16"/>
      <c r="E969" s="17"/>
      <c r="F969" s="17"/>
      <c r="G969" s="17"/>
    </row>
    <row r="970" spans="2:7" x14ac:dyDescent="0.15">
      <c r="B970" s="19"/>
      <c r="C970" s="16"/>
      <c r="D970" s="16"/>
      <c r="E970" s="17"/>
      <c r="F970" s="17"/>
      <c r="G970" s="17"/>
    </row>
    <row r="971" spans="2:7" x14ac:dyDescent="0.15">
      <c r="B971" s="19"/>
      <c r="C971" s="16"/>
      <c r="D971" s="16"/>
      <c r="E971" s="17"/>
      <c r="F971" s="17"/>
      <c r="G971" s="17"/>
    </row>
    <row r="972" spans="2:7" x14ac:dyDescent="0.15">
      <c r="B972" s="19"/>
      <c r="C972" s="16"/>
      <c r="D972" s="16"/>
      <c r="E972" s="17"/>
      <c r="F972" s="17"/>
      <c r="G972" s="17"/>
    </row>
    <row r="973" spans="2:7" x14ac:dyDescent="0.15">
      <c r="B973" s="19"/>
      <c r="C973" s="16"/>
      <c r="D973" s="16"/>
      <c r="E973" s="17"/>
      <c r="F973" s="17"/>
      <c r="G973" s="17"/>
    </row>
    <row r="974" spans="2:7" x14ac:dyDescent="0.15">
      <c r="B974" s="19"/>
      <c r="C974" s="16"/>
      <c r="D974" s="16"/>
      <c r="E974" s="17"/>
      <c r="F974" s="17"/>
      <c r="G974" s="17"/>
    </row>
    <row r="975" spans="2:7" x14ac:dyDescent="0.15">
      <c r="B975" s="19"/>
      <c r="C975" s="16"/>
      <c r="D975" s="16"/>
      <c r="E975" s="17"/>
      <c r="F975" s="17"/>
      <c r="G975" s="17"/>
    </row>
    <row r="976" spans="2:7" x14ac:dyDescent="0.15">
      <c r="B976" s="19"/>
      <c r="C976" s="16"/>
      <c r="D976" s="16"/>
      <c r="E976" s="17"/>
      <c r="F976" s="17"/>
      <c r="G976" s="17"/>
    </row>
    <row r="977" spans="2:7" x14ac:dyDescent="0.15">
      <c r="B977" s="19"/>
      <c r="C977" s="16"/>
      <c r="D977" s="16"/>
      <c r="E977" s="17"/>
      <c r="F977" s="17"/>
      <c r="G977" s="17"/>
    </row>
    <row r="978" spans="2:7" x14ac:dyDescent="0.15">
      <c r="B978" s="19"/>
      <c r="C978" s="16"/>
      <c r="D978" s="16"/>
      <c r="E978" s="17"/>
      <c r="F978" s="17"/>
      <c r="G978" s="17"/>
    </row>
    <row r="979" spans="2:7" x14ac:dyDescent="0.15">
      <c r="B979" s="19"/>
      <c r="C979" s="16"/>
      <c r="D979" s="16"/>
      <c r="E979" s="17"/>
      <c r="F979" s="17"/>
      <c r="G979" s="17"/>
    </row>
    <row r="980" spans="2:7" x14ac:dyDescent="0.15">
      <c r="B980" s="19"/>
      <c r="C980" s="16"/>
      <c r="D980" s="16"/>
      <c r="E980" s="17"/>
      <c r="F980" s="17"/>
      <c r="G980" s="17"/>
    </row>
    <row r="981" spans="2:7" x14ac:dyDescent="0.15">
      <c r="B981" s="19"/>
      <c r="C981" s="16"/>
      <c r="D981" s="16"/>
      <c r="E981" s="17"/>
      <c r="F981" s="17"/>
      <c r="G981" s="17"/>
    </row>
    <row r="982" spans="2:7" x14ac:dyDescent="0.15">
      <c r="B982" s="19"/>
      <c r="C982" s="16"/>
      <c r="D982" s="16"/>
      <c r="E982" s="17"/>
      <c r="F982" s="17"/>
      <c r="G982" s="17"/>
    </row>
    <row r="983" spans="2:7" x14ac:dyDescent="0.15">
      <c r="B983" s="19"/>
      <c r="C983" s="16"/>
      <c r="D983" s="16"/>
      <c r="E983" s="17"/>
      <c r="F983" s="17"/>
      <c r="G983" s="17"/>
    </row>
    <row r="984" spans="2:7" x14ac:dyDescent="0.15">
      <c r="B984" s="19"/>
      <c r="C984" s="16"/>
      <c r="D984" s="16"/>
      <c r="E984" s="17"/>
      <c r="F984" s="17"/>
      <c r="G984" s="17"/>
    </row>
    <row r="985" spans="2:7" x14ac:dyDescent="0.15">
      <c r="B985" s="19"/>
      <c r="C985" s="16"/>
      <c r="D985" s="16"/>
      <c r="E985" s="17"/>
      <c r="F985" s="17"/>
      <c r="G985" s="17"/>
    </row>
    <row r="986" spans="2:7" x14ac:dyDescent="0.15">
      <c r="B986" s="19"/>
      <c r="C986" s="16"/>
      <c r="D986" s="16"/>
      <c r="E986" s="17"/>
      <c r="F986" s="17"/>
      <c r="G986" s="17"/>
    </row>
    <row r="987" spans="2:7" x14ac:dyDescent="0.15">
      <c r="B987" s="19"/>
      <c r="C987" s="16"/>
      <c r="D987" s="16"/>
      <c r="E987" s="17"/>
      <c r="F987" s="17"/>
      <c r="G987" s="17"/>
    </row>
    <row r="988" spans="2:7" x14ac:dyDescent="0.15">
      <c r="B988" s="19"/>
      <c r="C988" s="16"/>
      <c r="D988" s="16"/>
      <c r="E988" s="17"/>
      <c r="F988" s="17"/>
      <c r="G988" s="17"/>
    </row>
    <row r="989" spans="2:7" x14ac:dyDescent="0.15">
      <c r="B989" s="19"/>
      <c r="C989" s="16"/>
      <c r="D989" s="16"/>
      <c r="E989" s="17"/>
      <c r="F989" s="17"/>
      <c r="G989" s="17"/>
    </row>
    <row r="990" spans="2:7" x14ac:dyDescent="0.15">
      <c r="B990" s="19"/>
      <c r="C990" s="16"/>
      <c r="D990" s="16"/>
      <c r="E990" s="17"/>
      <c r="F990" s="17"/>
      <c r="G990" s="17"/>
    </row>
    <row r="991" spans="2:7" x14ac:dyDescent="0.15">
      <c r="B991" s="19"/>
      <c r="C991" s="16"/>
      <c r="D991" s="16"/>
      <c r="E991" s="17"/>
      <c r="F991" s="17"/>
      <c r="G991" s="17"/>
    </row>
    <row r="992" spans="2:7" x14ac:dyDescent="0.15">
      <c r="B992" s="19"/>
      <c r="C992" s="16"/>
      <c r="D992" s="16"/>
      <c r="E992" s="17"/>
      <c r="F992" s="17"/>
      <c r="G992" s="17"/>
    </row>
    <row r="993" spans="2:7" x14ac:dyDescent="0.15">
      <c r="B993" s="19"/>
      <c r="C993" s="16"/>
      <c r="D993" s="16"/>
      <c r="E993" s="17"/>
      <c r="F993" s="17"/>
      <c r="G993" s="17"/>
    </row>
    <row r="994" spans="2:7" x14ac:dyDescent="0.15">
      <c r="B994" s="19"/>
      <c r="C994" s="16"/>
      <c r="D994" s="16"/>
      <c r="E994" s="17"/>
      <c r="F994" s="17"/>
      <c r="G994" s="17"/>
    </row>
    <row r="995" spans="2:7" x14ac:dyDescent="0.15">
      <c r="B995" s="19"/>
      <c r="C995" s="16"/>
      <c r="D995" s="16"/>
      <c r="E995" s="17"/>
      <c r="F995" s="17"/>
      <c r="G995" s="17"/>
    </row>
    <row r="996" spans="2:7" x14ac:dyDescent="0.15">
      <c r="B996" s="19"/>
      <c r="C996" s="16"/>
      <c r="D996" s="16"/>
      <c r="E996" s="17"/>
      <c r="F996" s="17"/>
      <c r="G996" s="17"/>
    </row>
    <row r="997" spans="2:7" x14ac:dyDescent="0.15">
      <c r="B997" s="19"/>
      <c r="C997" s="16"/>
      <c r="D997" s="16"/>
      <c r="E997" s="17"/>
      <c r="F997" s="17"/>
      <c r="G997" s="17"/>
    </row>
    <row r="998" spans="2:7" x14ac:dyDescent="0.15">
      <c r="B998" s="19"/>
      <c r="C998" s="16"/>
      <c r="D998" s="16"/>
      <c r="E998" s="17"/>
      <c r="F998" s="17"/>
      <c r="G998" s="17"/>
    </row>
    <row r="999" spans="2:7" x14ac:dyDescent="0.15">
      <c r="B999" s="19"/>
      <c r="C999" s="16"/>
      <c r="D999" s="16"/>
      <c r="E999" s="17"/>
      <c r="F999" s="17"/>
      <c r="G999" s="17"/>
    </row>
    <row r="1000" spans="2:7" x14ac:dyDescent="0.15">
      <c r="B1000" s="19"/>
      <c r="C1000" s="16"/>
      <c r="D1000" s="16"/>
      <c r="E1000" s="17"/>
      <c r="F1000" s="17"/>
      <c r="G1000" s="17"/>
    </row>
    <row r="1001" spans="2:7" x14ac:dyDescent="0.15">
      <c r="B1001" s="19"/>
      <c r="C1001" s="16"/>
      <c r="D1001" s="16"/>
      <c r="E1001" s="17"/>
      <c r="F1001" s="17"/>
      <c r="G1001" s="17"/>
    </row>
    <row r="1002" spans="2:7" x14ac:dyDescent="0.15">
      <c r="B1002" s="19"/>
      <c r="C1002" s="16"/>
      <c r="D1002" s="16"/>
      <c r="E1002" s="17"/>
      <c r="F1002" s="17"/>
      <c r="G1002" s="17"/>
    </row>
    <row r="1003" spans="2:7" x14ac:dyDescent="0.15">
      <c r="B1003" s="19"/>
      <c r="C1003" s="16"/>
      <c r="D1003" s="16"/>
      <c r="E1003" s="17"/>
      <c r="F1003" s="17"/>
      <c r="G1003" s="17"/>
    </row>
    <row r="1004" spans="2:7" x14ac:dyDescent="0.15">
      <c r="B1004" s="19"/>
      <c r="C1004" s="16"/>
      <c r="D1004" s="16"/>
      <c r="E1004" s="17"/>
      <c r="F1004" s="17"/>
      <c r="G1004" s="17"/>
    </row>
    <row r="1005" spans="2:7" x14ac:dyDescent="0.15">
      <c r="B1005" s="19"/>
      <c r="C1005" s="16"/>
      <c r="D1005" s="16"/>
      <c r="E1005" s="17"/>
      <c r="F1005" s="17"/>
      <c r="G1005" s="17"/>
    </row>
    <row r="1006" spans="2:7" x14ac:dyDescent="0.15">
      <c r="B1006" s="19"/>
      <c r="C1006" s="16"/>
      <c r="D1006" s="16"/>
      <c r="E1006" s="17"/>
      <c r="F1006" s="17"/>
      <c r="G1006" s="17"/>
    </row>
    <row r="1007" spans="2:7" x14ac:dyDescent="0.15">
      <c r="B1007" s="19"/>
      <c r="C1007" s="16"/>
      <c r="D1007" s="16"/>
      <c r="E1007" s="17"/>
      <c r="F1007" s="17"/>
      <c r="G1007" s="17"/>
    </row>
    <row r="1008" spans="2:7" x14ac:dyDescent="0.15">
      <c r="B1008" s="19"/>
      <c r="C1008" s="16"/>
      <c r="D1008" s="16"/>
      <c r="E1008" s="17"/>
      <c r="F1008" s="17"/>
      <c r="G1008" s="17"/>
    </row>
    <row r="1009" spans="2:7" x14ac:dyDescent="0.15">
      <c r="B1009" s="19"/>
      <c r="C1009" s="16"/>
      <c r="D1009" s="16"/>
      <c r="E1009" s="17"/>
      <c r="F1009" s="17"/>
      <c r="G1009" s="17"/>
    </row>
    <row r="1010" spans="2:7" x14ac:dyDescent="0.15">
      <c r="B1010" s="19"/>
      <c r="C1010" s="16"/>
      <c r="D1010" s="16"/>
      <c r="E1010" s="17"/>
      <c r="F1010" s="17"/>
      <c r="G1010" s="17"/>
    </row>
    <row r="1011" spans="2:7" x14ac:dyDescent="0.15">
      <c r="B1011" s="19"/>
      <c r="C1011" s="16"/>
      <c r="D1011" s="16"/>
      <c r="E1011" s="17"/>
      <c r="F1011" s="17"/>
      <c r="G1011" s="17"/>
    </row>
    <row r="1012" spans="2:7" x14ac:dyDescent="0.15">
      <c r="B1012" s="19"/>
      <c r="C1012" s="16"/>
      <c r="D1012" s="16"/>
      <c r="E1012" s="17"/>
      <c r="F1012" s="17"/>
      <c r="G1012" s="17"/>
    </row>
    <row r="1013" spans="2:7" x14ac:dyDescent="0.15">
      <c r="B1013" s="19"/>
      <c r="C1013" s="16"/>
      <c r="D1013" s="16"/>
      <c r="E1013" s="17"/>
      <c r="F1013" s="17"/>
      <c r="G1013" s="17"/>
    </row>
    <row r="1014" spans="2:7" x14ac:dyDescent="0.15">
      <c r="B1014" s="19"/>
      <c r="C1014" s="16"/>
      <c r="D1014" s="16"/>
      <c r="E1014" s="17"/>
      <c r="F1014" s="17"/>
      <c r="G1014" s="17"/>
    </row>
    <row r="1015" spans="2:7" x14ac:dyDescent="0.15">
      <c r="B1015" s="19"/>
      <c r="C1015" s="16"/>
      <c r="D1015" s="16"/>
      <c r="E1015" s="17"/>
      <c r="F1015" s="17"/>
      <c r="G1015" s="17"/>
    </row>
    <row r="1016" spans="2:7" x14ac:dyDescent="0.15">
      <c r="B1016" s="19"/>
      <c r="C1016" s="16"/>
      <c r="D1016" s="16"/>
      <c r="E1016" s="17"/>
      <c r="F1016" s="17"/>
      <c r="G1016" s="17"/>
    </row>
    <row r="1017" spans="2:7" x14ac:dyDescent="0.15">
      <c r="B1017" s="19"/>
      <c r="C1017" s="16"/>
      <c r="D1017" s="16"/>
      <c r="E1017" s="17"/>
      <c r="F1017" s="17"/>
      <c r="G1017" s="17"/>
    </row>
    <row r="1018" spans="2:7" x14ac:dyDescent="0.15">
      <c r="B1018" s="19"/>
      <c r="C1018" s="16"/>
      <c r="D1018" s="16"/>
      <c r="E1018" s="17"/>
      <c r="F1018" s="17"/>
      <c r="G1018" s="17"/>
    </row>
    <row r="1019" spans="2:7" x14ac:dyDescent="0.15">
      <c r="B1019" s="19"/>
      <c r="C1019" s="16"/>
      <c r="D1019" s="16"/>
      <c r="E1019" s="17"/>
      <c r="F1019" s="17"/>
      <c r="G1019" s="17"/>
    </row>
    <row r="1020" spans="2:7" x14ac:dyDescent="0.15">
      <c r="B1020" s="19"/>
      <c r="C1020" s="16"/>
      <c r="D1020" s="16"/>
      <c r="E1020" s="17"/>
      <c r="F1020" s="17"/>
      <c r="G1020" s="17"/>
    </row>
    <row r="1021" spans="2:7" x14ac:dyDescent="0.15">
      <c r="B1021" s="19"/>
      <c r="C1021" s="16"/>
      <c r="D1021" s="16"/>
      <c r="E1021" s="17"/>
      <c r="F1021" s="17"/>
      <c r="G1021" s="17"/>
    </row>
    <row r="1022" spans="2:7" x14ac:dyDescent="0.15">
      <c r="B1022" s="19"/>
      <c r="C1022" s="16"/>
      <c r="D1022" s="16"/>
      <c r="E1022" s="17"/>
      <c r="F1022" s="17"/>
      <c r="G1022" s="17"/>
    </row>
    <row r="1023" spans="2:7" x14ac:dyDescent="0.15">
      <c r="B1023" s="19"/>
      <c r="C1023" s="16"/>
      <c r="D1023" s="16"/>
      <c r="E1023" s="17"/>
      <c r="F1023" s="17"/>
      <c r="G1023" s="17"/>
    </row>
    <row r="1024" spans="2:7" x14ac:dyDescent="0.15">
      <c r="B1024" s="19"/>
      <c r="C1024" s="16"/>
      <c r="D1024" s="16"/>
      <c r="E1024" s="17"/>
      <c r="F1024" s="17"/>
      <c r="G1024" s="17"/>
    </row>
    <row r="1025" spans="2:7" x14ac:dyDescent="0.15">
      <c r="B1025" s="19"/>
      <c r="C1025" s="16"/>
      <c r="D1025" s="16"/>
      <c r="E1025" s="17"/>
      <c r="F1025" s="17"/>
      <c r="G1025" s="17"/>
    </row>
    <row r="1026" spans="2:7" x14ac:dyDescent="0.15">
      <c r="B1026" s="19"/>
      <c r="C1026" s="16"/>
      <c r="D1026" s="16"/>
      <c r="E1026" s="17"/>
      <c r="F1026" s="17"/>
      <c r="G1026" s="17"/>
    </row>
    <row r="1027" spans="2:7" x14ac:dyDescent="0.15">
      <c r="B1027" s="19"/>
      <c r="C1027" s="16"/>
      <c r="D1027" s="16"/>
      <c r="E1027" s="17"/>
      <c r="F1027" s="17"/>
      <c r="G1027" s="17"/>
    </row>
    <row r="1028" spans="2:7" x14ac:dyDescent="0.15">
      <c r="B1028" s="19"/>
      <c r="C1028" s="16"/>
      <c r="D1028" s="16"/>
      <c r="E1028" s="17"/>
      <c r="F1028" s="17"/>
      <c r="G1028" s="17"/>
    </row>
    <row r="1029" spans="2:7" x14ac:dyDescent="0.15">
      <c r="B1029" s="19"/>
      <c r="C1029" s="16"/>
      <c r="D1029" s="16"/>
      <c r="E1029" s="17"/>
      <c r="F1029" s="17"/>
      <c r="G1029" s="17"/>
    </row>
    <row r="1030" spans="2:7" x14ac:dyDescent="0.15">
      <c r="B1030" s="19"/>
      <c r="C1030" s="16"/>
      <c r="D1030" s="16"/>
      <c r="E1030" s="17"/>
      <c r="F1030" s="17"/>
      <c r="G1030" s="17"/>
    </row>
    <row r="1031" spans="2:7" x14ac:dyDescent="0.15">
      <c r="B1031" s="19"/>
      <c r="C1031" s="16"/>
      <c r="D1031" s="16"/>
      <c r="E1031" s="17"/>
      <c r="F1031" s="17"/>
      <c r="G1031" s="17"/>
    </row>
    <row r="1032" spans="2:7" x14ac:dyDescent="0.15">
      <c r="B1032" s="19"/>
      <c r="C1032" s="16"/>
      <c r="D1032" s="16"/>
      <c r="E1032" s="17"/>
      <c r="F1032" s="17"/>
      <c r="G1032" s="17"/>
    </row>
    <row r="1033" spans="2:7" x14ac:dyDescent="0.15">
      <c r="B1033" s="19"/>
      <c r="C1033" s="16"/>
      <c r="D1033" s="16"/>
      <c r="E1033" s="17"/>
      <c r="F1033" s="17"/>
      <c r="G1033" s="17"/>
    </row>
    <row r="1034" spans="2:7" x14ac:dyDescent="0.15">
      <c r="B1034" s="19"/>
      <c r="C1034" s="16"/>
      <c r="D1034" s="16"/>
      <c r="E1034" s="17"/>
      <c r="F1034" s="17"/>
      <c r="G1034" s="17"/>
    </row>
    <row r="1035" spans="2:7" x14ac:dyDescent="0.15">
      <c r="B1035" s="19"/>
      <c r="C1035" s="16"/>
      <c r="D1035" s="16"/>
      <c r="E1035" s="17"/>
      <c r="F1035" s="17"/>
      <c r="G1035" s="17"/>
    </row>
    <row r="1036" spans="2:7" x14ac:dyDescent="0.15">
      <c r="B1036" s="19"/>
      <c r="C1036" s="16"/>
      <c r="D1036" s="16"/>
      <c r="E1036" s="17"/>
      <c r="F1036" s="17"/>
      <c r="G1036" s="17"/>
    </row>
    <row r="1037" spans="2:7" x14ac:dyDescent="0.15">
      <c r="B1037" s="19"/>
      <c r="C1037" s="16"/>
      <c r="D1037" s="16"/>
      <c r="E1037" s="17"/>
      <c r="F1037" s="17"/>
      <c r="G1037" s="17"/>
    </row>
    <row r="1038" spans="2:7" x14ac:dyDescent="0.15">
      <c r="B1038" s="19"/>
      <c r="C1038" s="16"/>
      <c r="D1038" s="16"/>
      <c r="E1038" s="17"/>
      <c r="F1038" s="17"/>
      <c r="G1038" s="17"/>
    </row>
    <row r="1039" spans="2:7" x14ac:dyDescent="0.15">
      <c r="B1039" s="19"/>
      <c r="C1039" s="16"/>
      <c r="D1039" s="16"/>
      <c r="E1039" s="17"/>
      <c r="F1039" s="17"/>
      <c r="G1039" s="17"/>
    </row>
    <row r="1040" spans="2:7" x14ac:dyDescent="0.15">
      <c r="B1040" s="19"/>
      <c r="C1040" s="16"/>
      <c r="D1040" s="16"/>
      <c r="E1040" s="17"/>
      <c r="F1040" s="17"/>
      <c r="G1040" s="17"/>
    </row>
    <row r="1041" spans="2:7" x14ac:dyDescent="0.15">
      <c r="B1041" s="19"/>
      <c r="C1041" s="16"/>
      <c r="D1041" s="16"/>
      <c r="E1041" s="17"/>
      <c r="F1041" s="17"/>
      <c r="G1041" s="17"/>
    </row>
    <row r="1042" spans="2:7" x14ac:dyDescent="0.15">
      <c r="B1042" s="19"/>
      <c r="C1042" s="16"/>
      <c r="D1042" s="16"/>
      <c r="E1042" s="17"/>
      <c r="F1042" s="17"/>
      <c r="G1042" s="17"/>
    </row>
    <row r="1043" spans="2:7" x14ac:dyDescent="0.15">
      <c r="B1043" s="19"/>
      <c r="C1043" s="16"/>
      <c r="D1043" s="16"/>
      <c r="E1043" s="17"/>
      <c r="F1043" s="17"/>
      <c r="G1043" s="17"/>
    </row>
    <row r="1044" spans="2:7" x14ac:dyDescent="0.15">
      <c r="B1044" s="19"/>
      <c r="C1044" s="16"/>
      <c r="D1044" s="16"/>
      <c r="E1044" s="17"/>
      <c r="F1044" s="17"/>
      <c r="G1044" s="17"/>
    </row>
    <row r="1045" spans="2:7" x14ac:dyDescent="0.15">
      <c r="B1045" s="19"/>
      <c r="C1045" s="16"/>
      <c r="D1045" s="16"/>
      <c r="E1045" s="17"/>
      <c r="F1045" s="17"/>
      <c r="G1045" s="17"/>
    </row>
    <row r="1046" spans="2:7" x14ac:dyDescent="0.15">
      <c r="B1046" s="19"/>
      <c r="C1046" s="16"/>
      <c r="D1046" s="16"/>
      <c r="E1046" s="17"/>
      <c r="F1046" s="17"/>
      <c r="G1046" s="17"/>
    </row>
    <row r="1047" spans="2:7" x14ac:dyDescent="0.15">
      <c r="B1047" s="19"/>
      <c r="C1047" s="16"/>
      <c r="D1047" s="16"/>
      <c r="E1047" s="17"/>
      <c r="F1047" s="17"/>
      <c r="G1047" s="17"/>
    </row>
    <row r="1048" spans="2:7" x14ac:dyDescent="0.15">
      <c r="B1048" s="19"/>
      <c r="C1048" s="16"/>
      <c r="D1048" s="16"/>
      <c r="E1048" s="17"/>
      <c r="F1048" s="17"/>
      <c r="G1048" s="17"/>
    </row>
    <row r="1049" spans="2:7" x14ac:dyDescent="0.15">
      <c r="B1049" s="19"/>
      <c r="C1049" s="16"/>
      <c r="D1049" s="16"/>
      <c r="E1049" s="17"/>
      <c r="F1049" s="17"/>
      <c r="G1049" s="17"/>
    </row>
    <row r="1050" spans="2:7" x14ac:dyDescent="0.15">
      <c r="B1050" s="19"/>
      <c r="C1050" s="16"/>
      <c r="D1050" s="16"/>
      <c r="E1050" s="17"/>
      <c r="F1050" s="17"/>
      <c r="G1050" s="17"/>
    </row>
    <row r="1051" spans="2:7" x14ac:dyDescent="0.15">
      <c r="B1051" s="19"/>
      <c r="C1051" s="16"/>
      <c r="D1051" s="16"/>
      <c r="E1051" s="17"/>
      <c r="F1051" s="17"/>
      <c r="G1051" s="17"/>
    </row>
    <row r="1052" spans="2:7" x14ac:dyDescent="0.15">
      <c r="B1052" s="19"/>
      <c r="C1052" s="16"/>
      <c r="D1052" s="16"/>
      <c r="E1052" s="17"/>
      <c r="F1052" s="17"/>
      <c r="G1052" s="17"/>
    </row>
    <row r="1053" spans="2:7" x14ac:dyDescent="0.15">
      <c r="B1053" s="19"/>
      <c r="C1053" s="16"/>
      <c r="D1053" s="16"/>
      <c r="E1053" s="17"/>
      <c r="F1053" s="17"/>
      <c r="G1053" s="17"/>
    </row>
    <row r="1054" spans="2:7" x14ac:dyDescent="0.15">
      <c r="B1054" s="19"/>
      <c r="C1054" s="16"/>
      <c r="D1054" s="16"/>
      <c r="E1054" s="17"/>
      <c r="F1054" s="17"/>
      <c r="G1054" s="17"/>
    </row>
    <row r="1055" spans="2:7" x14ac:dyDescent="0.15">
      <c r="B1055" s="19"/>
      <c r="C1055" s="16"/>
      <c r="D1055" s="16"/>
      <c r="E1055" s="17"/>
      <c r="F1055" s="17"/>
      <c r="G1055" s="17"/>
    </row>
    <row r="1056" spans="2:7" x14ac:dyDescent="0.15">
      <c r="B1056" s="19"/>
      <c r="C1056" s="16"/>
      <c r="D1056" s="16"/>
      <c r="E1056" s="17"/>
      <c r="F1056" s="17"/>
      <c r="G1056" s="17"/>
    </row>
    <row r="1057" spans="2:7" x14ac:dyDescent="0.15">
      <c r="B1057" s="19"/>
      <c r="C1057" s="16"/>
      <c r="D1057" s="16"/>
      <c r="E1057" s="17"/>
      <c r="F1057" s="17"/>
      <c r="G1057" s="17"/>
    </row>
    <row r="1058" spans="2:7" x14ac:dyDescent="0.15">
      <c r="B1058" s="19"/>
      <c r="C1058" s="16"/>
      <c r="D1058" s="16"/>
      <c r="E1058" s="17"/>
      <c r="F1058" s="17"/>
      <c r="G1058" s="17"/>
    </row>
    <row r="1059" spans="2:7" x14ac:dyDescent="0.15">
      <c r="B1059" s="19"/>
      <c r="C1059" s="16"/>
      <c r="D1059" s="16"/>
      <c r="E1059" s="17"/>
      <c r="F1059" s="17"/>
      <c r="G1059" s="17"/>
    </row>
    <row r="1060" spans="2:7" x14ac:dyDescent="0.15">
      <c r="B1060" s="19"/>
      <c r="C1060" s="16"/>
      <c r="D1060" s="16"/>
      <c r="E1060" s="17"/>
      <c r="F1060" s="17"/>
      <c r="G1060" s="17"/>
    </row>
    <row r="1061" spans="2:7" x14ac:dyDescent="0.15">
      <c r="B1061" s="19"/>
      <c r="C1061" s="16"/>
      <c r="D1061" s="16"/>
      <c r="E1061" s="17"/>
      <c r="F1061" s="17"/>
      <c r="G1061" s="17"/>
    </row>
    <row r="1062" spans="2:7" x14ac:dyDescent="0.15">
      <c r="B1062" s="19"/>
      <c r="C1062" s="16"/>
      <c r="D1062" s="16"/>
      <c r="E1062" s="17"/>
      <c r="F1062" s="17"/>
      <c r="G1062" s="17"/>
    </row>
    <row r="1063" spans="2:7" x14ac:dyDescent="0.15">
      <c r="B1063" s="19"/>
      <c r="C1063" s="16"/>
      <c r="D1063" s="16"/>
      <c r="E1063" s="17"/>
      <c r="F1063" s="17"/>
      <c r="G1063" s="17"/>
    </row>
    <row r="1064" spans="2:7" x14ac:dyDescent="0.15">
      <c r="B1064" s="19"/>
      <c r="C1064" s="16"/>
      <c r="D1064" s="16"/>
      <c r="E1064" s="17"/>
      <c r="F1064" s="17"/>
      <c r="G1064" s="17"/>
    </row>
    <row r="1065" spans="2:7" x14ac:dyDescent="0.15">
      <c r="B1065" s="19"/>
      <c r="C1065" s="16"/>
      <c r="D1065" s="16"/>
      <c r="E1065" s="17"/>
      <c r="F1065" s="17"/>
      <c r="G1065" s="17"/>
    </row>
    <row r="1066" spans="2:7" x14ac:dyDescent="0.15">
      <c r="B1066" s="19"/>
      <c r="C1066" s="16"/>
      <c r="D1066" s="16"/>
      <c r="E1066" s="17"/>
      <c r="F1066" s="17"/>
      <c r="G1066" s="17"/>
    </row>
    <row r="1067" spans="2:7" x14ac:dyDescent="0.15">
      <c r="B1067" s="19"/>
      <c r="C1067" s="16"/>
      <c r="D1067" s="16"/>
      <c r="E1067" s="17"/>
      <c r="F1067" s="17"/>
      <c r="G1067" s="17"/>
    </row>
    <row r="1068" spans="2:7" x14ac:dyDescent="0.15">
      <c r="B1068" s="19"/>
      <c r="C1068" s="16"/>
      <c r="D1068" s="16"/>
      <c r="E1068" s="17"/>
      <c r="F1068" s="17"/>
      <c r="G1068" s="17"/>
    </row>
    <row r="1069" spans="2:7" x14ac:dyDescent="0.15">
      <c r="B1069" s="19"/>
      <c r="C1069" s="16"/>
      <c r="D1069" s="16"/>
      <c r="E1069" s="17"/>
      <c r="F1069" s="17"/>
      <c r="G1069" s="17"/>
    </row>
    <row r="1070" spans="2:7" x14ac:dyDescent="0.15">
      <c r="B1070" s="19"/>
      <c r="C1070" s="16"/>
      <c r="D1070" s="16"/>
      <c r="E1070" s="17"/>
      <c r="F1070" s="17"/>
      <c r="G1070" s="17"/>
    </row>
    <row r="1071" spans="2:7" x14ac:dyDescent="0.15">
      <c r="B1071" s="19"/>
      <c r="C1071" s="16"/>
      <c r="D1071" s="16"/>
      <c r="E1071" s="17"/>
      <c r="F1071" s="17"/>
      <c r="G1071" s="17"/>
    </row>
    <row r="1072" spans="2:7" x14ac:dyDescent="0.15">
      <c r="B1072" s="19"/>
      <c r="C1072" s="16"/>
      <c r="D1072" s="16"/>
      <c r="E1072" s="17"/>
      <c r="F1072" s="17"/>
      <c r="G1072" s="17"/>
    </row>
    <row r="1073" spans="2:7" x14ac:dyDescent="0.15">
      <c r="B1073" s="19"/>
      <c r="C1073" s="16"/>
      <c r="D1073" s="16"/>
      <c r="E1073" s="17"/>
      <c r="F1073" s="17"/>
      <c r="G1073" s="17"/>
    </row>
    <row r="1074" spans="2:7" x14ac:dyDescent="0.15">
      <c r="B1074" s="19"/>
      <c r="C1074" s="16"/>
      <c r="D1074" s="16"/>
      <c r="E1074" s="17"/>
      <c r="F1074" s="17"/>
      <c r="G1074" s="17"/>
    </row>
    <row r="1075" spans="2:7" x14ac:dyDescent="0.15">
      <c r="B1075" s="19"/>
      <c r="C1075" s="16"/>
      <c r="D1075" s="16"/>
      <c r="E1075" s="17"/>
      <c r="F1075" s="17"/>
      <c r="G1075" s="17"/>
    </row>
    <row r="1076" spans="2:7" x14ac:dyDescent="0.15">
      <c r="B1076" s="19"/>
      <c r="C1076" s="16"/>
      <c r="D1076" s="16"/>
      <c r="E1076" s="17"/>
      <c r="F1076" s="17"/>
      <c r="G1076" s="17"/>
    </row>
    <row r="1077" spans="2:7" x14ac:dyDescent="0.15">
      <c r="B1077" s="19"/>
      <c r="C1077" s="16"/>
      <c r="D1077" s="16"/>
      <c r="E1077" s="17"/>
      <c r="F1077" s="17"/>
      <c r="G1077" s="17"/>
    </row>
    <row r="1078" spans="2:7" x14ac:dyDescent="0.15">
      <c r="B1078" s="19"/>
      <c r="C1078" s="16"/>
      <c r="D1078" s="16"/>
      <c r="E1078" s="17"/>
      <c r="F1078" s="17"/>
      <c r="G1078" s="17"/>
    </row>
    <row r="1079" spans="2:7" x14ac:dyDescent="0.15">
      <c r="B1079" s="19"/>
      <c r="C1079" s="16"/>
      <c r="D1079" s="16"/>
      <c r="E1079" s="17"/>
      <c r="F1079" s="17"/>
      <c r="G1079" s="17"/>
    </row>
    <row r="1080" spans="2:7" x14ac:dyDescent="0.15">
      <c r="B1080" s="19"/>
      <c r="C1080" s="16"/>
      <c r="D1080" s="16"/>
      <c r="E1080" s="17"/>
      <c r="F1080" s="17"/>
      <c r="G1080" s="17"/>
    </row>
    <row r="1081" spans="2:7" x14ac:dyDescent="0.15">
      <c r="B1081" s="19"/>
      <c r="C1081" s="16"/>
      <c r="D1081" s="16"/>
      <c r="E1081" s="17"/>
      <c r="F1081" s="17"/>
      <c r="G1081" s="17"/>
    </row>
    <row r="1082" spans="2:7" x14ac:dyDescent="0.15">
      <c r="B1082" s="19"/>
      <c r="C1082" s="16"/>
      <c r="D1082" s="16"/>
      <c r="E1082" s="17"/>
      <c r="F1082" s="17"/>
      <c r="G1082" s="17"/>
    </row>
    <row r="1083" spans="2:7" x14ac:dyDescent="0.15">
      <c r="B1083" s="19"/>
      <c r="C1083" s="16"/>
      <c r="D1083" s="16"/>
      <c r="E1083" s="17"/>
      <c r="F1083" s="17"/>
      <c r="G1083" s="17"/>
    </row>
    <row r="1084" spans="2:7" x14ac:dyDescent="0.15">
      <c r="B1084" s="19"/>
      <c r="C1084" s="16"/>
      <c r="D1084" s="16"/>
      <c r="E1084" s="17"/>
      <c r="F1084" s="17"/>
      <c r="G1084" s="17"/>
    </row>
    <row r="1085" spans="2:7" x14ac:dyDescent="0.15">
      <c r="B1085" s="19"/>
      <c r="C1085" s="16"/>
      <c r="D1085" s="16"/>
      <c r="E1085" s="17"/>
      <c r="F1085" s="17"/>
      <c r="G1085" s="17"/>
    </row>
    <row r="1086" spans="2:7" x14ac:dyDescent="0.15">
      <c r="B1086" s="19"/>
      <c r="C1086" s="16"/>
      <c r="D1086" s="16"/>
      <c r="E1086" s="17"/>
      <c r="F1086" s="17"/>
      <c r="G1086" s="17"/>
    </row>
    <row r="1087" spans="2:7" x14ac:dyDescent="0.15">
      <c r="B1087" s="19"/>
      <c r="C1087" s="16"/>
      <c r="D1087" s="16"/>
      <c r="E1087" s="17"/>
      <c r="F1087" s="17"/>
      <c r="G1087" s="17"/>
    </row>
    <row r="1088" spans="2:7" x14ac:dyDescent="0.15">
      <c r="B1088" s="19"/>
      <c r="C1088" s="16"/>
      <c r="D1088" s="16"/>
      <c r="E1088" s="17"/>
      <c r="F1088" s="17"/>
      <c r="G1088" s="17"/>
    </row>
    <row r="1089" spans="2:7" x14ac:dyDescent="0.15">
      <c r="B1089" s="19"/>
      <c r="C1089" s="16"/>
      <c r="D1089" s="16"/>
      <c r="E1089" s="17"/>
      <c r="F1089" s="17"/>
      <c r="G1089" s="17"/>
    </row>
    <row r="1090" spans="2:7" x14ac:dyDescent="0.15">
      <c r="B1090" s="19"/>
      <c r="C1090" s="16"/>
      <c r="D1090" s="16"/>
      <c r="E1090" s="17"/>
      <c r="F1090" s="17"/>
      <c r="G1090" s="17"/>
    </row>
    <row r="1091" spans="2:7" x14ac:dyDescent="0.15">
      <c r="B1091" s="19"/>
      <c r="C1091" s="16"/>
      <c r="D1091" s="16"/>
      <c r="E1091" s="17"/>
      <c r="F1091" s="17"/>
      <c r="G1091" s="17"/>
    </row>
    <row r="1092" spans="2:7" x14ac:dyDescent="0.15">
      <c r="B1092" s="19"/>
      <c r="C1092" s="16"/>
      <c r="D1092" s="16"/>
      <c r="E1092" s="17"/>
      <c r="F1092" s="17"/>
      <c r="G1092" s="17"/>
    </row>
    <row r="1093" spans="2:7" x14ac:dyDescent="0.15">
      <c r="B1093" s="19"/>
      <c r="C1093" s="16"/>
      <c r="D1093" s="16"/>
      <c r="E1093" s="17"/>
      <c r="F1093" s="17"/>
      <c r="G1093" s="17"/>
    </row>
    <row r="1094" spans="2:7" x14ac:dyDescent="0.15">
      <c r="B1094" s="19"/>
      <c r="C1094" s="16"/>
      <c r="D1094" s="16"/>
      <c r="E1094" s="17"/>
      <c r="F1094" s="17"/>
      <c r="G1094" s="17"/>
    </row>
    <row r="1095" spans="2:7" x14ac:dyDescent="0.15">
      <c r="B1095" s="19"/>
      <c r="C1095" s="16"/>
      <c r="D1095" s="16"/>
      <c r="E1095" s="17"/>
      <c r="F1095" s="17"/>
      <c r="G1095" s="17"/>
    </row>
    <row r="1096" spans="2:7" x14ac:dyDescent="0.15">
      <c r="B1096" s="19"/>
      <c r="C1096" s="16"/>
      <c r="D1096" s="16"/>
      <c r="E1096" s="17"/>
      <c r="F1096" s="17"/>
      <c r="G1096" s="17"/>
    </row>
    <row r="1097" spans="2:7" x14ac:dyDescent="0.15">
      <c r="B1097" s="19"/>
      <c r="C1097" s="16"/>
      <c r="D1097" s="16"/>
      <c r="E1097" s="17"/>
      <c r="F1097" s="17"/>
      <c r="G1097" s="17"/>
    </row>
    <row r="1098" spans="2:7" x14ac:dyDescent="0.15">
      <c r="B1098" s="19"/>
      <c r="C1098" s="16"/>
      <c r="D1098" s="16"/>
      <c r="E1098" s="17"/>
      <c r="F1098" s="17"/>
      <c r="G1098" s="17"/>
    </row>
    <row r="1099" spans="2:7" x14ac:dyDescent="0.15">
      <c r="B1099" s="19"/>
      <c r="C1099" s="16"/>
      <c r="D1099" s="16"/>
      <c r="E1099" s="17"/>
      <c r="F1099" s="17"/>
      <c r="G1099" s="17"/>
    </row>
    <row r="1100" spans="2:7" x14ac:dyDescent="0.15">
      <c r="B1100" s="19"/>
      <c r="C1100" s="16"/>
      <c r="D1100" s="16"/>
      <c r="E1100" s="17"/>
      <c r="F1100" s="17"/>
      <c r="G1100" s="17"/>
    </row>
    <row r="1101" spans="2:7" x14ac:dyDescent="0.15">
      <c r="B1101" s="19"/>
      <c r="C1101" s="16"/>
      <c r="D1101" s="16"/>
      <c r="E1101" s="17"/>
      <c r="F1101" s="17"/>
      <c r="G1101" s="17"/>
    </row>
    <row r="1102" spans="2:7" x14ac:dyDescent="0.15">
      <c r="B1102" s="19"/>
      <c r="C1102" s="16"/>
      <c r="D1102" s="16"/>
      <c r="E1102" s="17"/>
      <c r="F1102" s="17"/>
      <c r="G1102" s="17"/>
    </row>
    <row r="1103" spans="2:7" x14ac:dyDescent="0.15">
      <c r="B1103" s="19"/>
      <c r="C1103" s="16"/>
      <c r="D1103" s="16"/>
      <c r="E1103" s="17"/>
      <c r="F1103" s="17"/>
      <c r="G1103" s="17"/>
    </row>
    <row r="1104" spans="2:7" x14ac:dyDescent="0.15">
      <c r="B1104" s="19"/>
      <c r="C1104" s="16"/>
      <c r="D1104" s="16"/>
      <c r="E1104" s="17"/>
      <c r="F1104" s="17"/>
      <c r="G1104" s="17"/>
    </row>
    <row r="1105" spans="2:7" x14ac:dyDescent="0.15">
      <c r="B1105" s="19"/>
      <c r="C1105" s="16"/>
      <c r="D1105" s="16"/>
      <c r="E1105" s="17"/>
      <c r="F1105" s="17"/>
      <c r="G1105" s="17"/>
    </row>
    <row r="1106" spans="2:7" x14ac:dyDescent="0.15">
      <c r="B1106" s="19"/>
      <c r="C1106" s="16"/>
      <c r="D1106" s="16"/>
      <c r="E1106" s="17"/>
      <c r="F1106" s="17"/>
      <c r="G1106" s="17"/>
    </row>
    <row r="1107" spans="2:7" x14ac:dyDescent="0.15">
      <c r="B1107" s="19"/>
      <c r="C1107" s="16"/>
      <c r="D1107" s="16"/>
      <c r="E1107" s="17"/>
      <c r="F1107" s="17"/>
      <c r="G1107" s="17"/>
    </row>
    <row r="1108" spans="2:7" x14ac:dyDescent="0.15">
      <c r="B1108" s="19"/>
      <c r="C1108" s="16"/>
      <c r="D1108" s="16"/>
      <c r="E1108" s="17"/>
      <c r="F1108" s="17"/>
      <c r="G1108" s="17"/>
    </row>
    <row r="1109" spans="2:7" x14ac:dyDescent="0.15">
      <c r="B1109" s="19"/>
      <c r="C1109" s="16"/>
      <c r="D1109" s="16"/>
      <c r="E1109" s="17"/>
      <c r="F1109" s="17"/>
      <c r="G1109" s="17"/>
    </row>
    <row r="1110" spans="2:7" x14ac:dyDescent="0.15">
      <c r="B1110" s="19"/>
      <c r="C1110" s="16"/>
      <c r="D1110" s="16"/>
      <c r="E1110" s="17"/>
      <c r="F1110" s="17"/>
      <c r="G1110" s="17"/>
    </row>
    <row r="1111" spans="2:7" x14ac:dyDescent="0.15">
      <c r="B1111" s="19"/>
      <c r="C1111" s="16"/>
      <c r="D1111" s="16"/>
      <c r="E1111" s="17"/>
      <c r="F1111" s="17"/>
      <c r="G1111" s="17"/>
    </row>
    <row r="1112" spans="2:7" x14ac:dyDescent="0.15">
      <c r="B1112" s="19"/>
      <c r="C1112" s="16"/>
      <c r="D1112" s="16"/>
      <c r="E1112" s="17"/>
      <c r="F1112" s="17"/>
      <c r="G1112" s="17"/>
    </row>
    <row r="1113" spans="2:7" x14ac:dyDescent="0.15">
      <c r="B1113" s="19"/>
      <c r="C1113" s="16"/>
      <c r="D1113" s="16"/>
      <c r="E1113" s="17"/>
      <c r="F1113" s="17"/>
      <c r="G1113" s="17"/>
    </row>
    <row r="1114" spans="2:7" x14ac:dyDescent="0.15">
      <c r="B1114" s="19"/>
      <c r="C1114" s="16"/>
      <c r="D1114" s="16"/>
      <c r="E1114" s="17"/>
      <c r="F1114" s="17"/>
      <c r="G1114" s="17"/>
    </row>
    <row r="1115" spans="2:7" x14ac:dyDescent="0.15">
      <c r="B1115" s="19"/>
      <c r="C1115" s="16"/>
      <c r="D1115" s="16"/>
      <c r="E1115" s="17"/>
      <c r="F1115" s="17"/>
      <c r="G1115" s="17"/>
    </row>
    <row r="1116" spans="2:7" x14ac:dyDescent="0.15">
      <c r="B1116" s="19"/>
      <c r="C1116" s="16"/>
      <c r="D1116" s="16"/>
      <c r="E1116" s="17"/>
      <c r="F1116" s="17"/>
      <c r="G1116" s="17"/>
    </row>
    <row r="1117" spans="2:7" x14ac:dyDescent="0.15">
      <c r="B1117" s="19"/>
      <c r="C1117" s="16"/>
      <c r="D1117" s="16"/>
      <c r="E1117" s="17"/>
      <c r="F1117" s="17"/>
      <c r="G1117" s="17"/>
    </row>
    <row r="1118" spans="2:7" x14ac:dyDescent="0.15">
      <c r="B1118" s="19"/>
      <c r="C1118" s="16"/>
      <c r="D1118" s="16"/>
      <c r="E1118" s="17"/>
      <c r="F1118" s="17"/>
      <c r="G1118" s="17"/>
    </row>
    <row r="1119" spans="2:7" x14ac:dyDescent="0.15">
      <c r="B1119" s="19"/>
      <c r="C1119" s="16"/>
      <c r="D1119" s="16"/>
      <c r="E1119" s="17"/>
      <c r="F1119" s="17"/>
      <c r="G1119" s="17"/>
    </row>
    <row r="1120" spans="2:7" x14ac:dyDescent="0.15">
      <c r="B1120" s="19"/>
      <c r="C1120" s="16"/>
      <c r="D1120" s="16"/>
      <c r="E1120" s="17"/>
      <c r="F1120" s="17"/>
      <c r="G1120" s="17"/>
    </row>
    <row r="1121" spans="2:7" x14ac:dyDescent="0.15">
      <c r="B1121" s="19"/>
      <c r="C1121" s="16"/>
      <c r="D1121" s="16"/>
      <c r="E1121" s="17"/>
      <c r="F1121" s="17"/>
      <c r="G1121" s="17"/>
    </row>
    <row r="1122" spans="2:7" x14ac:dyDescent="0.15">
      <c r="B1122" s="19"/>
      <c r="C1122" s="16"/>
      <c r="D1122" s="16"/>
      <c r="E1122" s="17"/>
      <c r="F1122" s="17"/>
      <c r="G1122" s="17"/>
    </row>
    <row r="1123" spans="2:7" x14ac:dyDescent="0.15">
      <c r="B1123" s="19"/>
      <c r="C1123" s="16"/>
      <c r="D1123" s="16"/>
      <c r="E1123" s="17"/>
      <c r="F1123" s="17"/>
      <c r="G1123" s="17"/>
    </row>
    <row r="1124" spans="2:7" x14ac:dyDescent="0.15">
      <c r="B1124" s="19"/>
      <c r="C1124" s="16"/>
      <c r="D1124" s="16"/>
      <c r="E1124" s="17"/>
      <c r="F1124" s="17"/>
      <c r="G1124" s="17"/>
    </row>
    <row r="1125" spans="2:7" x14ac:dyDescent="0.15">
      <c r="B1125" s="19"/>
      <c r="C1125" s="16"/>
      <c r="D1125" s="16"/>
      <c r="E1125" s="17"/>
      <c r="F1125" s="17"/>
      <c r="G1125" s="17"/>
    </row>
    <row r="1126" spans="2:7" x14ac:dyDescent="0.15">
      <c r="B1126" s="19"/>
      <c r="C1126" s="16"/>
      <c r="D1126" s="16"/>
      <c r="E1126" s="17"/>
      <c r="F1126" s="17"/>
      <c r="G1126" s="17"/>
    </row>
    <row r="1127" spans="2:7" x14ac:dyDescent="0.15">
      <c r="B1127" s="19"/>
      <c r="C1127" s="16"/>
      <c r="D1127" s="16"/>
      <c r="E1127" s="17"/>
      <c r="F1127" s="17"/>
      <c r="G1127" s="17"/>
    </row>
    <row r="1128" spans="2:7" x14ac:dyDescent="0.15">
      <c r="B1128" s="19"/>
      <c r="C1128" s="16"/>
      <c r="D1128" s="16"/>
      <c r="E1128" s="17"/>
      <c r="F1128" s="17"/>
      <c r="G1128" s="17"/>
    </row>
    <row r="1129" spans="2:7" x14ac:dyDescent="0.15">
      <c r="B1129" s="19"/>
      <c r="C1129" s="16"/>
      <c r="D1129" s="16"/>
      <c r="E1129" s="17"/>
      <c r="F1129" s="17"/>
      <c r="G1129" s="17"/>
    </row>
    <row r="1130" spans="2:7" x14ac:dyDescent="0.15">
      <c r="B1130" s="19"/>
      <c r="C1130" s="16"/>
      <c r="D1130" s="16"/>
      <c r="E1130" s="17"/>
      <c r="F1130" s="17"/>
      <c r="G1130" s="17"/>
    </row>
    <row r="1131" spans="2:7" x14ac:dyDescent="0.15">
      <c r="B1131" s="19"/>
      <c r="C1131" s="16"/>
      <c r="D1131" s="16"/>
      <c r="E1131" s="17"/>
      <c r="F1131" s="17"/>
      <c r="G1131" s="17"/>
    </row>
    <row r="1132" spans="2:7" x14ac:dyDescent="0.15">
      <c r="B1132" s="19"/>
      <c r="C1132" s="16"/>
      <c r="D1132" s="16"/>
      <c r="E1132" s="17"/>
      <c r="F1132" s="17"/>
      <c r="G1132" s="17"/>
    </row>
    <row r="1133" spans="2:7" x14ac:dyDescent="0.15">
      <c r="B1133" s="19"/>
      <c r="C1133" s="16"/>
      <c r="D1133" s="16"/>
      <c r="E1133" s="17"/>
      <c r="F1133" s="17"/>
      <c r="G1133" s="17"/>
    </row>
    <row r="1134" spans="2:7" x14ac:dyDescent="0.15">
      <c r="B1134" s="19"/>
      <c r="C1134" s="16"/>
      <c r="D1134" s="16"/>
      <c r="E1134" s="17"/>
      <c r="F1134" s="17"/>
      <c r="G1134" s="17"/>
    </row>
    <row r="1135" spans="2:7" x14ac:dyDescent="0.15">
      <c r="B1135" s="19"/>
      <c r="C1135" s="16"/>
      <c r="D1135" s="16"/>
      <c r="E1135" s="17"/>
      <c r="F1135" s="17"/>
      <c r="G1135" s="17"/>
    </row>
    <row r="1136" spans="2:7" x14ac:dyDescent="0.15">
      <c r="B1136" s="19"/>
      <c r="C1136" s="16"/>
      <c r="D1136" s="16"/>
      <c r="E1136" s="17"/>
      <c r="F1136" s="17"/>
      <c r="G1136" s="17"/>
    </row>
    <row r="1137" spans="2:7" x14ac:dyDescent="0.15">
      <c r="B1137" s="19"/>
      <c r="C1137" s="16"/>
      <c r="D1137" s="16"/>
      <c r="E1137" s="17"/>
      <c r="F1137" s="17"/>
      <c r="G1137" s="17"/>
    </row>
    <row r="1138" spans="2:7" x14ac:dyDescent="0.15">
      <c r="B1138" s="19"/>
      <c r="C1138" s="16"/>
      <c r="D1138" s="16"/>
      <c r="E1138" s="17"/>
      <c r="F1138" s="17"/>
      <c r="G1138" s="17"/>
    </row>
    <row r="1139" spans="2:7" x14ac:dyDescent="0.15">
      <c r="B1139" s="19"/>
      <c r="C1139" s="16"/>
      <c r="D1139" s="16"/>
      <c r="E1139" s="17"/>
      <c r="F1139" s="17"/>
      <c r="G1139" s="17"/>
    </row>
    <row r="1140" spans="2:7" x14ac:dyDescent="0.15">
      <c r="B1140" s="19"/>
      <c r="C1140" s="16"/>
      <c r="D1140" s="16"/>
      <c r="E1140" s="17"/>
      <c r="F1140" s="17"/>
      <c r="G1140" s="17"/>
    </row>
    <row r="1141" spans="2:7" x14ac:dyDescent="0.15">
      <c r="B1141" s="19"/>
      <c r="C1141" s="16"/>
      <c r="D1141" s="16"/>
      <c r="E1141" s="17"/>
      <c r="F1141" s="17"/>
      <c r="G1141" s="17"/>
    </row>
    <row r="1142" spans="2:7" x14ac:dyDescent="0.15">
      <c r="B1142" s="19"/>
      <c r="C1142" s="16"/>
      <c r="D1142" s="16"/>
      <c r="E1142" s="17"/>
      <c r="F1142" s="17"/>
      <c r="G1142" s="17"/>
    </row>
    <row r="1143" spans="2:7" x14ac:dyDescent="0.15">
      <c r="B1143" s="19"/>
      <c r="C1143" s="16"/>
      <c r="D1143" s="16"/>
      <c r="E1143" s="17"/>
      <c r="F1143" s="17"/>
      <c r="G1143" s="17"/>
    </row>
    <row r="1144" spans="2:7" x14ac:dyDescent="0.15">
      <c r="B1144" s="19"/>
      <c r="C1144" s="16"/>
      <c r="D1144" s="16"/>
      <c r="E1144" s="17"/>
      <c r="F1144" s="17"/>
      <c r="G1144" s="17"/>
    </row>
    <row r="1145" spans="2:7" x14ac:dyDescent="0.15">
      <c r="B1145" s="19"/>
      <c r="C1145" s="16"/>
      <c r="D1145" s="16"/>
      <c r="E1145" s="17"/>
      <c r="F1145" s="17"/>
      <c r="G1145" s="17"/>
    </row>
    <row r="1146" spans="2:7" x14ac:dyDescent="0.15">
      <c r="B1146" s="19"/>
      <c r="C1146" s="16"/>
      <c r="D1146" s="16"/>
      <c r="E1146" s="17"/>
      <c r="F1146" s="17"/>
      <c r="G1146" s="17"/>
    </row>
    <row r="1147" spans="2:7" x14ac:dyDescent="0.15">
      <c r="B1147" s="19"/>
      <c r="C1147" s="16"/>
      <c r="D1147" s="16"/>
      <c r="E1147" s="17"/>
      <c r="F1147" s="17"/>
      <c r="G1147" s="17"/>
    </row>
    <row r="1148" spans="2:7" x14ac:dyDescent="0.15">
      <c r="B1148" s="19"/>
      <c r="C1148" s="16"/>
      <c r="D1148" s="16"/>
      <c r="E1148" s="17"/>
      <c r="F1148" s="17"/>
      <c r="G1148" s="17"/>
    </row>
    <row r="1149" spans="2:7" x14ac:dyDescent="0.15">
      <c r="B1149" s="19"/>
      <c r="C1149" s="16"/>
      <c r="D1149" s="16"/>
      <c r="E1149" s="17"/>
      <c r="F1149" s="17"/>
      <c r="G1149" s="17"/>
    </row>
    <row r="1150" spans="2:7" x14ac:dyDescent="0.15">
      <c r="B1150" s="19"/>
      <c r="C1150" s="16"/>
      <c r="D1150" s="16"/>
      <c r="E1150" s="17"/>
      <c r="F1150" s="17"/>
      <c r="G1150" s="17"/>
    </row>
    <row r="1151" spans="2:7" x14ac:dyDescent="0.15">
      <c r="B1151" s="19"/>
      <c r="C1151" s="16"/>
      <c r="D1151" s="16"/>
      <c r="E1151" s="17"/>
      <c r="F1151" s="17"/>
      <c r="G1151" s="17"/>
    </row>
    <row r="1152" spans="2:7" x14ac:dyDescent="0.15">
      <c r="B1152" s="19"/>
      <c r="C1152" s="16"/>
      <c r="D1152" s="16"/>
      <c r="E1152" s="17"/>
      <c r="F1152" s="17"/>
      <c r="G1152" s="17"/>
    </row>
    <row r="1153" spans="2:7" x14ac:dyDescent="0.15">
      <c r="B1153" s="19"/>
      <c r="C1153" s="16"/>
      <c r="D1153" s="16"/>
      <c r="E1153" s="17"/>
      <c r="F1153" s="17"/>
      <c r="G1153" s="17"/>
    </row>
    <row r="1154" spans="2:7" x14ac:dyDescent="0.15">
      <c r="B1154" s="19"/>
      <c r="C1154" s="16"/>
      <c r="D1154" s="16"/>
      <c r="E1154" s="17"/>
      <c r="F1154" s="17"/>
      <c r="G1154" s="17"/>
    </row>
    <row r="1155" spans="2:7" x14ac:dyDescent="0.15">
      <c r="B1155" s="19"/>
      <c r="C1155" s="16"/>
      <c r="D1155" s="16"/>
      <c r="E1155" s="17"/>
      <c r="F1155" s="17"/>
      <c r="G1155" s="17"/>
    </row>
    <row r="1156" spans="2:7" x14ac:dyDescent="0.15">
      <c r="B1156" s="19"/>
      <c r="C1156" s="16"/>
      <c r="D1156" s="16"/>
      <c r="E1156" s="17"/>
      <c r="F1156" s="17"/>
      <c r="G1156" s="17"/>
    </row>
    <row r="1157" spans="2:7" x14ac:dyDescent="0.15">
      <c r="B1157" s="19"/>
      <c r="C1157" s="16"/>
      <c r="D1157" s="16"/>
      <c r="E1157" s="17"/>
      <c r="F1157" s="17"/>
      <c r="G1157" s="17"/>
    </row>
    <row r="1158" spans="2:7" x14ac:dyDescent="0.15">
      <c r="B1158" s="19"/>
      <c r="C1158" s="16"/>
      <c r="D1158" s="16"/>
      <c r="E1158" s="17"/>
      <c r="F1158" s="17"/>
      <c r="G1158" s="17"/>
    </row>
    <row r="1159" spans="2:7" x14ac:dyDescent="0.15">
      <c r="B1159" s="19"/>
      <c r="C1159" s="16"/>
      <c r="D1159" s="16"/>
      <c r="E1159" s="17"/>
      <c r="F1159" s="17"/>
      <c r="G1159" s="17"/>
    </row>
    <row r="1160" spans="2:7" x14ac:dyDescent="0.15">
      <c r="B1160" s="19"/>
      <c r="C1160" s="16"/>
      <c r="D1160" s="16"/>
      <c r="E1160" s="17"/>
      <c r="F1160" s="17"/>
      <c r="G1160" s="17"/>
    </row>
    <row r="1161" spans="2:7" x14ac:dyDescent="0.15">
      <c r="B1161" s="19"/>
      <c r="C1161" s="16"/>
      <c r="D1161" s="16"/>
      <c r="E1161" s="17"/>
      <c r="F1161" s="17"/>
      <c r="G1161" s="17"/>
    </row>
    <row r="1162" spans="2:7" x14ac:dyDescent="0.15">
      <c r="B1162" s="19"/>
      <c r="C1162" s="16"/>
      <c r="D1162" s="16"/>
      <c r="E1162" s="17"/>
      <c r="F1162" s="17"/>
      <c r="G1162" s="17"/>
    </row>
    <row r="1163" spans="2:7" x14ac:dyDescent="0.15">
      <c r="B1163" s="19"/>
      <c r="C1163" s="16"/>
      <c r="D1163" s="16"/>
      <c r="E1163" s="17"/>
      <c r="F1163" s="17"/>
      <c r="G1163" s="17"/>
    </row>
    <row r="1164" spans="2:7" x14ac:dyDescent="0.15">
      <c r="B1164" s="19"/>
      <c r="C1164" s="16"/>
      <c r="D1164" s="16"/>
      <c r="E1164" s="17"/>
      <c r="F1164" s="17"/>
      <c r="G1164" s="17"/>
    </row>
    <row r="1165" spans="2:7" x14ac:dyDescent="0.15">
      <c r="B1165" s="19"/>
      <c r="C1165" s="16"/>
      <c r="D1165" s="16"/>
      <c r="E1165" s="17"/>
      <c r="F1165" s="17"/>
      <c r="G1165" s="17"/>
    </row>
    <row r="1166" spans="2:7" x14ac:dyDescent="0.15">
      <c r="B1166" s="19"/>
      <c r="C1166" s="16"/>
      <c r="D1166" s="16"/>
      <c r="E1166" s="17"/>
      <c r="F1166" s="17"/>
      <c r="G1166" s="17"/>
    </row>
    <row r="1167" spans="2:7" x14ac:dyDescent="0.15">
      <c r="B1167" s="19"/>
      <c r="C1167" s="16"/>
      <c r="D1167" s="16"/>
      <c r="E1167" s="17"/>
      <c r="F1167" s="17"/>
      <c r="G1167" s="17"/>
    </row>
    <row r="1168" spans="2:7" x14ac:dyDescent="0.15">
      <c r="B1168" s="19"/>
      <c r="C1168" s="16"/>
      <c r="D1168" s="16"/>
      <c r="E1168" s="17"/>
      <c r="F1168" s="17"/>
      <c r="G1168" s="17"/>
    </row>
    <row r="1169" spans="2:7" x14ac:dyDescent="0.15">
      <c r="B1169" s="19"/>
      <c r="C1169" s="16"/>
      <c r="D1169" s="16"/>
      <c r="E1169" s="17"/>
      <c r="F1169" s="17"/>
      <c r="G1169" s="17"/>
    </row>
    <row r="1170" spans="2:7" x14ac:dyDescent="0.15">
      <c r="B1170" s="19"/>
      <c r="C1170" s="16"/>
      <c r="D1170" s="16"/>
      <c r="E1170" s="17"/>
      <c r="F1170" s="17"/>
      <c r="G1170" s="17"/>
    </row>
    <row r="1171" spans="2:7" x14ac:dyDescent="0.15">
      <c r="B1171" s="19"/>
      <c r="C1171" s="16"/>
      <c r="D1171" s="16"/>
      <c r="E1171" s="17"/>
      <c r="F1171" s="17"/>
      <c r="G1171" s="17"/>
    </row>
    <row r="1172" spans="2:7" x14ac:dyDescent="0.15">
      <c r="B1172" s="19"/>
      <c r="C1172" s="16"/>
      <c r="D1172" s="16"/>
      <c r="E1172" s="17"/>
      <c r="F1172" s="17"/>
      <c r="G1172" s="17"/>
    </row>
    <row r="1173" spans="2:7" x14ac:dyDescent="0.15">
      <c r="B1173" s="19"/>
      <c r="C1173" s="16"/>
      <c r="D1173" s="16"/>
      <c r="E1173" s="17"/>
      <c r="F1173" s="17"/>
      <c r="G1173" s="17"/>
    </row>
    <row r="1174" spans="2:7" x14ac:dyDescent="0.15">
      <c r="B1174" s="19"/>
      <c r="C1174" s="16"/>
      <c r="D1174" s="16"/>
      <c r="E1174" s="17"/>
      <c r="F1174" s="17"/>
      <c r="G1174" s="17"/>
    </row>
    <row r="1175" spans="2:7" x14ac:dyDescent="0.15">
      <c r="B1175" s="19"/>
      <c r="C1175" s="16"/>
      <c r="D1175" s="16"/>
      <c r="E1175" s="17"/>
      <c r="F1175" s="17"/>
      <c r="G1175" s="17"/>
    </row>
    <row r="1176" spans="2:7" x14ac:dyDescent="0.15">
      <c r="B1176" s="19"/>
      <c r="C1176" s="16"/>
      <c r="D1176" s="16"/>
      <c r="E1176" s="17"/>
      <c r="F1176" s="17"/>
      <c r="G1176" s="17"/>
    </row>
    <row r="1177" spans="2:7" x14ac:dyDescent="0.15">
      <c r="B1177" s="19"/>
      <c r="C1177" s="16"/>
      <c r="D1177" s="16"/>
      <c r="E1177" s="17"/>
      <c r="F1177" s="17"/>
      <c r="G1177" s="17"/>
    </row>
    <row r="1178" spans="2:7" x14ac:dyDescent="0.15">
      <c r="B1178" s="19"/>
      <c r="C1178" s="16"/>
      <c r="D1178" s="16"/>
      <c r="E1178" s="17"/>
      <c r="F1178" s="17"/>
      <c r="G1178" s="17"/>
    </row>
    <row r="1179" spans="2:7" x14ac:dyDescent="0.15">
      <c r="B1179" s="19"/>
      <c r="C1179" s="16"/>
      <c r="D1179" s="16"/>
      <c r="E1179" s="17"/>
      <c r="F1179" s="17"/>
      <c r="G1179" s="17"/>
    </row>
    <row r="1180" spans="2:7" x14ac:dyDescent="0.15">
      <c r="B1180" s="19"/>
      <c r="C1180" s="16"/>
      <c r="D1180" s="16"/>
      <c r="E1180" s="17"/>
      <c r="F1180" s="17"/>
      <c r="G1180" s="17"/>
    </row>
    <row r="1181" spans="2:7" x14ac:dyDescent="0.15">
      <c r="B1181" s="19"/>
      <c r="C1181" s="16"/>
      <c r="D1181" s="16"/>
      <c r="E1181" s="17"/>
      <c r="F1181" s="17"/>
      <c r="G1181" s="17"/>
    </row>
    <row r="1182" spans="2:7" x14ac:dyDescent="0.15">
      <c r="B1182" s="19"/>
      <c r="C1182" s="16"/>
      <c r="D1182" s="16"/>
      <c r="E1182" s="17"/>
      <c r="F1182" s="17"/>
      <c r="G1182" s="17"/>
    </row>
    <row r="1183" spans="2:7" x14ac:dyDescent="0.15">
      <c r="B1183" s="19"/>
      <c r="C1183" s="16"/>
      <c r="D1183" s="16"/>
      <c r="E1183" s="17"/>
      <c r="F1183" s="17"/>
      <c r="G1183" s="17"/>
    </row>
    <row r="1184" spans="2:7" x14ac:dyDescent="0.15">
      <c r="B1184" s="19"/>
      <c r="C1184" s="16"/>
      <c r="D1184" s="16"/>
      <c r="E1184" s="17"/>
      <c r="F1184" s="17"/>
      <c r="G1184" s="17"/>
    </row>
    <row r="1185" spans="2:7" x14ac:dyDescent="0.15">
      <c r="B1185" s="19"/>
      <c r="C1185" s="16"/>
      <c r="D1185" s="16"/>
      <c r="E1185" s="17"/>
      <c r="F1185" s="17"/>
      <c r="G1185" s="17"/>
    </row>
    <row r="1186" spans="2:7" x14ac:dyDescent="0.15">
      <c r="B1186" s="19"/>
      <c r="C1186" s="16"/>
      <c r="D1186" s="16"/>
      <c r="E1186" s="17"/>
      <c r="F1186" s="17"/>
      <c r="G1186" s="17"/>
    </row>
    <row r="1187" spans="2:7" x14ac:dyDescent="0.15">
      <c r="B1187" s="19"/>
      <c r="C1187" s="16"/>
      <c r="D1187" s="16"/>
      <c r="E1187" s="17"/>
      <c r="F1187" s="17"/>
      <c r="G1187" s="17"/>
    </row>
    <row r="1188" spans="2:7" x14ac:dyDescent="0.15">
      <c r="B1188" s="19"/>
      <c r="C1188" s="16"/>
      <c r="D1188" s="16"/>
      <c r="E1188" s="17"/>
      <c r="F1188" s="17"/>
      <c r="G1188" s="17"/>
    </row>
    <row r="1189" spans="2:7" x14ac:dyDescent="0.15">
      <c r="B1189" s="19"/>
      <c r="C1189" s="16"/>
      <c r="D1189" s="16"/>
      <c r="E1189" s="17"/>
      <c r="F1189" s="17"/>
      <c r="G1189" s="17"/>
    </row>
    <row r="1190" spans="2:7" x14ac:dyDescent="0.15">
      <c r="B1190" s="19"/>
      <c r="C1190" s="16"/>
      <c r="D1190" s="16"/>
      <c r="E1190" s="17"/>
      <c r="F1190" s="17"/>
      <c r="G1190" s="17"/>
    </row>
    <row r="1191" spans="2:7" x14ac:dyDescent="0.15">
      <c r="B1191" s="19"/>
      <c r="C1191" s="16"/>
      <c r="D1191" s="16"/>
      <c r="E1191" s="17"/>
      <c r="F1191" s="17"/>
      <c r="G1191" s="17"/>
    </row>
    <row r="1192" spans="2:7" x14ac:dyDescent="0.15">
      <c r="B1192" s="19"/>
      <c r="C1192" s="16"/>
      <c r="D1192" s="16"/>
      <c r="E1192" s="17"/>
      <c r="F1192" s="17"/>
      <c r="G1192" s="17"/>
    </row>
    <row r="1193" spans="2:7" x14ac:dyDescent="0.15">
      <c r="B1193" s="19"/>
      <c r="C1193" s="16"/>
      <c r="D1193" s="16"/>
      <c r="E1193" s="17"/>
      <c r="F1193" s="17"/>
      <c r="G1193" s="17"/>
    </row>
    <row r="1194" spans="2:7" x14ac:dyDescent="0.15">
      <c r="B1194" s="19"/>
      <c r="C1194" s="16"/>
      <c r="D1194" s="16"/>
      <c r="E1194" s="17"/>
      <c r="F1194" s="17"/>
      <c r="G1194" s="17"/>
    </row>
    <row r="1195" spans="2:7" x14ac:dyDescent="0.15">
      <c r="B1195" s="19"/>
      <c r="C1195" s="16"/>
      <c r="D1195" s="16"/>
      <c r="E1195" s="17"/>
      <c r="F1195" s="17"/>
      <c r="G1195" s="17"/>
    </row>
    <row r="1196" spans="2:7" x14ac:dyDescent="0.15">
      <c r="B1196" s="19"/>
      <c r="C1196" s="16"/>
      <c r="D1196" s="16"/>
      <c r="E1196" s="17"/>
      <c r="F1196" s="17"/>
      <c r="G1196" s="17"/>
    </row>
    <row r="1197" spans="2:7" x14ac:dyDescent="0.15">
      <c r="B1197" s="19"/>
      <c r="C1197" s="16"/>
      <c r="D1197" s="16"/>
      <c r="E1197" s="17"/>
      <c r="F1197" s="17"/>
      <c r="G1197" s="17"/>
    </row>
    <row r="1198" spans="2:7" x14ac:dyDescent="0.15">
      <c r="B1198" s="19"/>
      <c r="C1198" s="16"/>
      <c r="D1198" s="16"/>
      <c r="E1198" s="17"/>
      <c r="F1198" s="17"/>
      <c r="G1198" s="17"/>
    </row>
    <row r="1199" spans="2:7" x14ac:dyDescent="0.15">
      <c r="B1199" s="19"/>
      <c r="C1199" s="16"/>
      <c r="D1199" s="16"/>
      <c r="E1199" s="17"/>
      <c r="F1199" s="17"/>
      <c r="G1199" s="17"/>
    </row>
    <row r="1200" spans="2:7" x14ac:dyDescent="0.15">
      <c r="B1200" s="19"/>
      <c r="C1200" s="16"/>
      <c r="D1200" s="16"/>
      <c r="E1200" s="17"/>
      <c r="F1200" s="17"/>
      <c r="G1200" s="17"/>
    </row>
    <row r="1201" spans="2:7" x14ac:dyDescent="0.15">
      <c r="B1201" s="19"/>
      <c r="C1201" s="16"/>
      <c r="D1201" s="16"/>
      <c r="E1201" s="17"/>
      <c r="F1201" s="17"/>
      <c r="G1201" s="17"/>
    </row>
    <row r="1202" spans="2:7" x14ac:dyDescent="0.15">
      <c r="B1202" s="19"/>
      <c r="C1202" s="16"/>
      <c r="D1202" s="16"/>
      <c r="E1202" s="17"/>
      <c r="F1202" s="17"/>
      <c r="G1202" s="17"/>
    </row>
    <row r="1203" spans="2:7" x14ac:dyDescent="0.15">
      <c r="B1203" s="19"/>
      <c r="C1203" s="16"/>
      <c r="D1203" s="16"/>
      <c r="E1203" s="17"/>
      <c r="F1203" s="17"/>
      <c r="G1203" s="17"/>
    </row>
    <row r="1204" spans="2:7" x14ac:dyDescent="0.15">
      <c r="B1204" s="19"/>
      <c r="C1204" s="16"/>
      <c r="D1204" s="16"/>
      <c r="E1204" s="17"/>
      <c r="F1204" s="17"/>
      <c r="G1204" s="17"/>
    </row>
    <row r="1205" spans="2:7" x14ac:dyDescent="0.15">
      <c r="B1205" s="19"/>
      <c r="C1205" s="16"/>
      <c r="D1205" s="16"/>
      <c r="E1205" s="17"/>
      <c r="F1205" s="17"/>
      <c r="G1205" s="17"/>
    </row>
    <row r="1206" spans="2:7" x14ac:dyDescent="0.15">
      <c r="B1206" s="19"/>
      <c r="C1206" s="16"/>
      <c r="D1206" s="16"/>
      <c r="E1206" s="17"/>
      <c r="F1206" s="17"/>
      <c r="G1206" s="17"/>
    </row>
    <row r="1207" spans="2:7" x14ac:dyDescent="0.15">
      <c r="B1207" s="19"/>
      <c r="C1207" s="16"/>
      <c r="D1207" s="16"/>
      <c r="E1207" s="17"/>
      <c r="F1207" s="17"/>
      <c r="G1207" s="17"/>
    </row>
    <row r="1208" spans="2:7" x14ac:dyDescent="0.15">
      <c r="B1208" s="19"/>
      <c r="C1208" s="16"/>
      <c r="D1208" s="16"/>
      <c r="E1208" s="17"/>
      <c r="F1208" s="17"/>
      <c r="G1208" s="17"/>
    </row>
    <row r="1209" spans="2:7" x14ac:dyDescent="0.15">
      <c r="B1209" s="19"/>
      <c r="C1209" s="16"/>
      <c r="D1209" s="16"/>
      <c r="E1209" s="17"/>
      <c r="F1209" s="17"/>
      <c r="G1209" s="17"/>
    </row>
    <row r="1210" spans="2:7" x14ac:dyDescent="0.15">
      <c r="B1210" s="19"/>
      <c r="C1210" s="16"/>
      <c r="D1210" s="16"/>
      <c r="E1210" s="17"/>
      <c r="F1210" s="17"/>
      <c r="G1210" s="17"/>
    </row>
    <row r="1211" spans="2:7" x14ac:dyDescent="0.15">
      <c r="B1211" s="19"/>
      <c r="C1211" s="16"/>
      <c r="D1211" s="16"/>
      <c r="E1211" s="17"/>
      <c r="F1211" s="17"/>
      <c r="G1211" s="17"/>
    </row>
    <row r="1212" spans="2:7" x14ac:dyDescent="0.15">
      <c r="B1212" s="19"/>
      <c r="C1212" s="16"/>
      <c r="D1212" s="16"/>
      <c r="E1212" s="17"/>
      <c r="F1212" s="17"/>
      <c r="G1212" s="17"/>
    </row>
    <row r="1213" spans="2:7" x14ac:dyDescent="0.15">
      <c r="B1213" s="19"/>
      <c r="C1213" s="16"/>
      <c r="D1213" s="16"/>
      <c r="E1213" s="17"/>
      <c r="F1213" s="17"/>
      <c r="G1213" s="17"/>
    </row>
    <row r="1214" spans="2:7" x14ac:dyDescent="0.15">
      <c r="B1214" s="19"/>
      <c r="C1214" s="16"/>
      <c r="D1214" s="16"/>
      <c r="E1214" s="17"/>
      <c r="F1214" s="17"/>
      <c r="G1214" s="17"/>
    </row>
    <row r="1215" spans="2:7" x14ac:dyDescent="0.15">
      <c r="B1215" s="19"/>
      <c r="C1215" s="16"/>
      <c r="D1215" s="16"/>
      <c r="E1215" s="17"/>
      <c r="F1215" s="17"/>
      <c r="G1215" s="17"/>
    </row>
    <row r="1216" spans="2:7" x14ac:dyDescent="0.15">
      <c r="B1216" s="19"/>
      <c r="C1216" s="16"/>
      <c r="D1216" s="16"/>
      <c r="E1216" s="17"/>
      <c r="F1216" s="17"/>
      <c r="G1216" s="17"/>
    </row>
    <row r="1217" spans="2:7" x14ac:dyDescent="0.15">
      <c r="B1217" s="19"/>
      <c r="C1217" s="16"/>
      <c r="D1217" s="16"/>
      <c r="E1217" s="17"/>
      <c r="F1217" s="17"/>
      <c r="G1217" s="17"/>
    </row>
    <row r="1218" spans="2:7" x14ac:dyDescent="0.15">
      <c r="B1218" s="19"/>
      <c r="C1218" s="16"/>
      <c r="D1218" s="16"/>
      <c r="E1218" s="17"/>
      <c r="F1218" s="17"/>
      <c r="G1218" s="17"/>
    </row>
    <row r="1219" spans="2:7" x14ac:dyDescent="0.15">
      <c r="B1219" s="19"/>
      <c r="C1219" s="16"/>
      <c r="D1219" s="16"/>
      <c r="E1219" s="17"/>
      <c r="F1219" s="17"/>
      <c r="G1219" s="17"/>
    </row>
    <row r="1220" spans="2:7" x14ac:dyDescent="0.15">
      <c r="B1220" s="19"/>
      <c r="C1220" s="16"/>
      <c r="D1220" s="16"/>
      <c r="E1220" s="17"/>
      <c r="F1220" s="17"/>
      <c r="G1220" s="17"/>
    </row>
    <row r="1221" spans="2:7" x14ac:dyDescent="0.15">
      <c r="B1221" s="19"/>
      <c r="C1221" s="16"/>
      <c r="D1221" s="16"/>
      <c r="E1221" s="17"/>
      <c r="F1221" s="17"/>
      <c r="G1221" s="17"/>
    </row>
    <row r="1222" spans="2:7" x14ac:dyDescent="0.15">
      <c r="B1222" s="19"/>
      <c r="C1222" s="16"/>
      <c r="D1222" s="16"/>
      <c r="E1222" s="17"/>
      <c r="F1222" s="17"/>
      <c r="G1222" s="17"/>
    </row>
    <row r="1223" spans="2:7" x14ac:dyDescent="0.15">
      <c r="B1223" s="19"/>
      <c r="C1223" s="16"/>
      <c r="D1223" s="16"/>
      <c r="E1223" s="17"/>
      <c r="F1223" s="17"/>
      <c r="G1223" s="17"/>
    </row>
    <row r="1224" spans="2:7" x14ac:dyDescent="0.15">
      <c r="B1224" s="19"/>
      <c r="C1224" s="16"/>
      <c r="D1224" s="16"/>
      <c r="E1224" s="17"/>
      <c r="F1224" s="17"/>
      <c r="G1224" s="17"/>
    </row>
    <row r="1225" spans="2:7" x14ac:dyDescent="0.15">
      <c r="B1225" s="19"/>
      <c r="C1225" s="16"/>
      <c r="D1225" s="16"/>
      <c r="E1225" s="17"/>
      <c r="F1225" s="17"/>
      <c r="G1225" s="17"/>
    </row>
    <row r="1226" spans="2:7" x14ac:dyDescent="0.15">
      <c r="B1226" s="19"/>
      <c r="C1226" s="16"/>
      <c r="D1226" s="16"/>
      <c r="E1226" s="17"/>
      <c r="F1226" s="17"/>
      <c r="G1226" s="17"/>
    </row>
    <row r="1227" spans="2:7" x14ac:dyDescent="0.15">
      <c r="B1227" s="19"/>
      <c r="C1227" s="16"/>
      <c r="D1227" s="16"/>
      <c r="E1227" s="17"/>
      <c r="F1227" s="17"/>
      <c r="G1227" s="17"/>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7514CD3CB7FA94E938E4885280D053F" ma:contentTypeVersion="19" ma:contentTypeDescription="Opret et nyt dokument." ma:contentTypeScope="" ma:versionID="2378c16da6daaadd88f376952f61d653">
  <xsd:schema xmlns:xsd="http://www.w3.org/2001/XMLSchema" xmlns:xs="http://www.w3.org/2001/XMLSchema" xmlns:p="http://schemas.microsoft.com/office/2006/metadata/properties" xmlns:ns1="http://schemas.microsoft.com/sharepoint/v3" xmlns:ns2="e45ec893-efc7-41ca-8a22-51cdf3e6fdc2" xmlns:ns3="99ee1c51-6717-4d32-9762-978108b1ec40" targetNamespace="http://schemas.microsoft.com/office/2006/metadata/properties" ma:root="true" ma:fieldsID="9d3563c92cc021df38c155dda08b1998" ns1:_="" ns2:_="" ns3:_="">
    <xsd:import namespace="http://schemas.microsoft.com/sharepoint/v3"/>
    <xsd:import namespace="e45ec893-efc7-41ca-8a22-51cdf3e6fdc2"/>
    <xsd:import namespace="99ee1c51-6717-4d32-9762-978108b1ec4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element name="_ip_UnifiedCompliancePolicyProperties" ma:index="14" nillable="true" ma:displayName="Egenskaber for Unified Compliance Policy" ma:description="" ma:hidden="true" ma:internalName="_ip_UnifiedCompliancePolicyProperties">
      <xsd:simpleType>
        <xsd:restriction base="dms:Note"/>
      </xsd:simpleType>
    </xsd:element>
    <xsd:element name="_ip_UnifiedCompliancePolicyUIAction" ma:index="15" nillable="true" ma:displayName="Handling for Unified Compliance Policy-grænseflade"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ec893-efc7-41ca-8a22-51cdf3e6fdc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Billedmærker" ma:readOnly="false" ma:fieldId="{5cf76f15-5ced-4ddc-b409-7134ff3c332f}" ma:taxonomyMulti="true" ma:sspId="aace4dd3-f3dc-44ee-af79-d91abca5c0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ee1c51-6717-4d32-9762-978108b1ec40"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TaxCatchAll" ma:index="27" nillable="true" ma:displayName="Taksonomiopsamlingskolonne" ma:hidden="true" ma:list="{f6588f51-21d5-4f17-9c36-fd6155045457}" ma:internalName="TaxCatchAll" ma:showField="CatchAllData" ma:web="99ee1c51-6717-4d32-9762-978108b1ec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6B9E2B-3594-4D30-A85D-88C44962B153}">
  <ds:schemaRefs>
    <ds:schemaRef ds:uri="http://schemas.microsoft.com/sharepoint/v3/contenttype/forms"/>
  </ds:schemaRefs>
</ds:datastoreItem>
</file>

<file path=customXml/itemProps2.xml><?xml version="1.0" encoding="utf-8"?>
<ds:datastoreItem xmlns:ds="http://schemas.openxmlformats.org/officeDocument/2006/customXml" ds:itemID="{2457C8ED-EF3C-4E8F-A3AE-E24D3F717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5ec893-efc7-41ca-8a22-51cdf3e6fdc2"/>
    <ds:schemaRef ds:uri="99ee1c51-6717-4d32-9762-978108b1e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GBF2022</vt:lpstr>
      <vt:lpstr>GBF2017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Pinderup Nygaard</dc:creator>
  <cp:lastModifiedBy>Charlotte Staack Schlegel</cp:lastModifiedBy>
  <dcterms:created xsi:type="dcterms:W3CDTF">2023-02-06T09:27:02Z</dcterms:created>
  <dcterms:modified xsi:type="dcterms:W3CDTF">2023-03-08T14:31:53Z</dcterms:modified>
</cp:coreProperties>
</file>